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下水道経営係（旧経営係）\42公営企業に係る「経営比較分析表」\令和３年度　　公営企業に係る「経営比較分析表」（Ｒ２決算）\02 回答\【亀岡市】下水道　法適用\"/>
    </mc:Choice>
  </mc:AlternateContent>
  <workbookProtection workbookAlgorithmName="SHA-512" workbookHashValue="1pemVJpz6o8Ur50T2HzD/pwb/QH9BYCJc4UHpza4O0ov4ZHgEAyF2yFoy7EVftdhTT34HbnYvx08BlrmDwAnDg==" workbookSaltValue="TSV6mBJOTdcvv257D/ZHxQ==" workbookSpinCount="100000" lockStructure="1"/>
  <bookViews>
    <workbookView xWindow="0" yWindow="0" windowWidth="20325" windowHeight="35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<sst xmlns="http://schemas.openxmlformats.org/spreadsheetml/2006/main" count="297" uniqueCount="119">
  <si>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</si>
  <si>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</si>
  <si>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</si>
  <si>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</si>
  <si>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</si>
  <si>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</si>
  <si>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</si>
  <si>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</si>
  <si>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</si>
  <si>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</si>
  <si>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</si>
  <si>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</si>
  <si>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</si>
  <si>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</si>
  <si>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</si>
  <si>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</si>
  <si>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</si>
  <si>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</si>
  <si>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</si>
  <si>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</si>
  <si>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</si>
  <si>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</si>
  <si>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</si>
  <si>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</si>
  <si>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</si>
  <si>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</si>
  <si>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</si>
  <si>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</si>
  <si>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</si>
  <si>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</si>
  <si>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</si>
  <si>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</si>
  <si>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</si>
  <si>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</si>
  <si>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</si>
  <si>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</si>
  <si>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</si>
  <si>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</si>
  <si>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</si>
  <si>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</si>
  <si>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</si>
  <si>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</si>
  <si>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</si>
  <si>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</si>
  <si>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</si>
  <si>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</si>
  <si>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</si>
  <si>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</si>
  <si>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</si>
  <si>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</si>
  <si>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</si>
  <si>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</si>
  <si>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</si>
  <si>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</si>
  <si>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</si>
  <si>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</si>
  <si>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</si>
  <si>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</si>
  <si>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</si>
  <si>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</si>
  <si>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</si>
  <si>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</si>
  <si>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</si>
  <si>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</si>
  <si>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</si>
  <si>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</si>
  <si>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</si>
  <si>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</si>
  <si>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</si>
  <si>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</si>
  <si>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</si>
  <si>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</si>
  <si>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</si>
  <si>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</si>
  <si>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</si>
  <si>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</si>
  <si>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</si>
  <si>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</si>
  <si>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</si>
  <si>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</si>
  <si>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</si>
  <si>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</si>
  <si>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</si>
  <si>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</si>
  <si>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</si>
  <si>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</si>
  <si>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</si>
  <si>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</si>
  <si>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</si>
  <si>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</si>
  <si>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</si>
  <si>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</si>
  <si>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</si>
  <si>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</si>
  <si>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</si>
  <si>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</si>
  <si>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</si>
  <si>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</si>
  <si>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</si>
  <si>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</si>
  <si>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</si>
  <si>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</si>
  <si>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</si>
  <si>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</si>
  <si>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</si>
  <si>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</si>
  <si>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</si>
  <si>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</si>
  <si>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</si>
  <si>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</si>
  <si>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</si>
  <si>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</si>
  <si>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</si>
  <si>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</si>
  <si>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</si>
  <si>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</si>
  <si>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5" eb="26">
      <t>ガツ</t>
    </rPh>
    <rPh sb="27" eb="31">
      <t>キョウヨウカイシ</t>
    </rPh>
    <rPh sb="35" eb="41">
      <t>ホウテイタイヨウネンスウ</t>
    </rPh>
    <rPh sb="42" eb="43">
      <t>モト</t>
    </rPh>
    <rPh sb="45" eb="47">
      <t>コウシン</t>
    </rPh>
    <rPh sb="47" eb="49">
      <t>ジキ</t>
    </rPh>
    <rPh sb="50" eb="52">
      <t>トウライ</t>
    </rPh>
    <rPh sb="54" eb="56">
      <t>シサン</t>
    </rPh>
    <rPh sb="57" eb="58">
      <t>スク</t>
    </rPh>
    <rPh sb="61" eb="62">
      <t>ヒク</t>
    </rPh>
    <rPh sb="63" eb="65">
      <t>スイジュン</t>
    </rPh>
    <rPh sb="75" eb="77">
      <t>カンキョ</t>
    </rPh>
    <rPh sb="77" eb="81">
      <t>ロウキュウカリツ</t>
    </rPh>
    <rPh sb="83" eb="89">
      <t>ホウテイタイヨウネンスウ</t>
    </rPh>
    <rPh sb="90" eb="91">
      <t>コ</t>
    </rPh>
    <rPh sb="93" eb="95">
      <t>カンキョ</t>
    </rPh>
    <rPh sb="96" eb="98">
      <t>ゲンザイ</t>
    </rPh>
    <rPh sb="110" eb="112">
      <t>カンキョ</t>
    </rPh>
    <rPh sb="112" eb="115">
      <t>カイゼンリツ</t>
    </rPh>
    <rPh sb="117" eb="123">
      <t>ホウテイタイヨウネンスウ</t>
    </rPh>
    <rPh sb="124" eb="125">
      <t>コ</t>
    </rPh>
    <rPh sb="127" eb="129">
      <t>カンキョ</t>
    </rPh>
    <rPh sb="135" eb="136">
      <t>トク</t>
    </rPh>
    <rPh sb="137" eb="139">
      <t>コウシン</t>
    </rPh>
    <rPh sb="140" eb="143">
      <t>ロウキュウカ</t>
    </rPh>
    <rPh sb="143" eb="145">
      <t>タイサク</t>
    </rPh>
    <rPh sb="146" eb="148">
      <t>ジッシ</t>
    </rPh>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</si>
  <si>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単年度収支の黒字を示す100％以上となっており類似団体平均値も上回っていますが、繰入金の減少により低下しました。
②累積欠損金比率
　累積欠損金は発生していません。
③流動比率
　100％を下回る低い水準となっていますが、現金預金が増えたことで比率が上昇しました。
④企業債残高対事業規模比率
　企業債償還金は全額一般会計負担となっているため、0％となっています。
⑤経費回収率
　経費の抑制などにより、使用料収入で回収すべき経費を全て使用料収入で賄えている状況を示す100％を維持しています。
⑥汚水処理原価
　維持管理費の抑制などにより、類似団体平均値に比べ低い値となっています。
⑦施設利用率
　類似団体に比べ低い比率となっており、今後も効率的な施設利用に努めます。
⑧水洗化率
　水洗化促進の取組により、類似団体に比べ高い水準となっています。</t>
    <rPh sb="1" eb="14">
      <t>トクテイカンキョウホゼンコウキョウゲスイドウジギョウ</t>
    </rPh>
    <rPh sb="20" eb="22">
      <t>レイワ</t>
    </rPh>
    <rPh sb="22" eb="25">
      <t>ガンネンド</t>
    </rPh>
    <rPh sb="27" eb="34">
      <t>チホウコウエイキギョウホウ</t>
    </rPh>
    <rPh sb="35" eb="37">
      <t>ゼンブ</t>
    </rPh>
    <rPh sb="37" eb="39">
      <t>テキヨウ</t>
    </rPh>
    <rPh sb="47" eb="53">
      <t>ケイジョウシュウシヒリツ</t>
    </rPh>
    <rPh sb="55" eb="58">
      <t>タンネンド</t>
    </rPh>
    <rPh sb="58" eb="60">
      <t>シュウシ</t>
    </rPh>
    <rPh sb="61" eb="63">
      <t>クロジ</t>
    </rPh>
    <rPh sb="64" eb="65">
      <t>シメ</t>
    </rPh>
    <rPh sb="70" eb="72">
      <t>イジョウ</t>
    </rPh>
    <rPh sb="78" eb="82">
      <t>ルイジダンタイ</t>
    </rPh>
    <rPh sb="82" eb="84">
      <t>ヘイキン</t>
    </rPh>
    <rPh sb="84" eb="85">
      <t>アタイ</t>
    </rPh>
    <rPh sb="86" eb="88">
      <t>ウワマワ</t>
    </rPh>
    <rPh sb="95" eb="98">
      <t>クリイレキン</t>
    </rPh>
    <rPh sb="99" eb="101">
      <t>ゲンショウ</t>
    </rPh>
    <rPh sb="104" eb="106">
      <t>テイカ</t>
    </rPh>
    <rPh sb="113" eb="118">
      <t>ルイセキケッソンキン</t>
    </rPh>
    <rPh sb="118" eb="120">
      <t>ヒリツ</t>
    </rPh>
    <rPh sb="166" eb="168">
      <t>ゲンキン</t>
    </rPh>
    <rPh sb="168" eb="170">
      <t>ヨキン</t>
    </rPh>
    <rPh sb="171" eb="172">
      <t>フ</t>
    </rPh>
    <rPh sb="177" eb="179">
      <t>ヒリツ</t>
    </rPh>
    <rPh sb="180" eb="182">
      <t>ジョウショウ</t>
    </rPh>
    <rPh sb="257" eb="260">
      <t>シヨウリョウ</t>
    </rPh>
    <rPh sb="260" eb="262">
      <t>シュウニュウ</t>
    </rPh>
    <rPh sb="263" eb="265">
      <t>カイシュウ</t>
    </rPh>
    <rPh sb="268" eb="270">
      <t>ケイヒ</t>
    </rPh>
    <rPh sb="271" eb="272">
      <t>スベ</t>
    </rPh>
    <rPh sb="273" eb="276">
      <t>シヨウリョウ</t>
    </rPh>
    <rPh sb="276" eb="278">
      <t>シュウニュウ</t>
    </rPh>
    <rPh sb="279" eb="280">
      <t>マカナ</t>
    </rPh>
    <rPh sb="284" eb="286">
      <t>ジョウキョウ</t>
    </rPh>
    <rPh sb="287" eb="288">
      <t>シメ</t>
    </rPh>
    <rPh sb="294" eb="296">
      <t>イジ</t>
    </rPh>
    <rPh sb="304" eb="306">
      <t>オスイ</t>
    </rPh>
    <rPh sb="306" eb="308">
      <t>ショリ</t>
    </rPh>
    <rPh sb="308" eb="310">
      <t>ゲンカ</t>
    </rPh>
    <rPh sb="312" eb="317">
      <t>イジカンリヒ</t>
    </rPh>
    <rPh sb="318" eb="320">
      <t>ヨクセイ</t>
    </rPh>
    <rPh sb="326" eb="330">
      <t>ルイジダンタイ</t>
    </rPh>
    <rPh sb="330" eb="332">
      <t>ヘイキン</t>
    </rPh>
    <rPh sb="332" eb="333">
      <t>アタイ</t>
    </rPh>
    <rPh sb="334" eb="335">
      <t>クラ</t>
    </rPh>
    <rPh sb="336" eb="337">
      <t>ヒク</t>
    </rPh>
    <rPh sb="338" eb="339">
      <t>アタイ</t>
    </rPh>
    <rPh sb="349" eb="351">
      <t>シセツ</t>
    </rPh>
    <rPh sb="351" eb="354">
      <t>リヨウリツ</t>
    </rPh>
    <rPh sb="356" eb="360">
      <t>ルイジダンタイ</t>
    </rPh>
    <rPh sb="361" eb="362">
      <t>クラ</t>
    </rPh>
    <rPh sb="363" eb="364">
      <t>ヒク</t>
    </rPh>
    <rPh sb="365" eb="367">
      <t>ヒリツ</t>
    </rPh>
    <rPh sb="374" eb="376">
      <t>コンゴ</t>
    </rPh>
    <rPh sb="377" eb="380">
      <t>コウリツテキ</t>
    </rPh>
    <rPh sb="381" eb="383">
      <t>シセツ</t>
    </rPh>
    <rPh sb="383" eb="385">
      <t>リヨウ</t>
    </rPh>
    <rPh sb="386" eb="387">
      <t>ツト</t>
    </rPh>
    <rPh sb="393" eb="397">
      <t>スイセンカリツ</t>
    </rPh>
    <rPh sb="399" eb="402">
      <t>スイセンカ</t>
    </rPh>
    <rPh sb="402" eb="404">
      <t>ソクシン</t>
    </rPh>
    <rPh sb="405" eb="407">
      <t>トリクミ</t>
    </rPh>
    <rPh sb="411" eb="415">
      <t>ルイジダンタイ</t>
    </rPh>
    <rPh sb="416" eb="417">
      <t>クラ</t>
    </rPh>
    <rPh sb="418" eb="419">
      <t>タカ</t>
    </rPh>
    <rPh sb="420" eb="422">
      <t>スイジュン</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</si>
  <si>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89">
      <t>シヨウリョウ</t>
    </rPh>
    <rPh sb="89" eb="91">
      <t>シュウニュウ</t>
    </rPh>
    <rPh sb="92" eb="94">
      <t>カクホ</t>
    </rPh>
    <rPh sb="95" eb="96">
      <t>ツト</t>
    </rPh>
    <rPh sb="103" eb="105">
      <t>シセツ</t>
    </rPh>
    <rPh sb="106" eb="109">
      <t>コウリツセイ</t>
    </rPh>
    <rPh sb="110" eb="111">
      <t>タカ</t>
    </rPh>
    <rPh sb="113" eb="118">
      <t>イジカンリヒ</t>
    </rPh>
    <rPh sb="119" eb="121">
      <t>サクゲン</t>
    </rPh>
    <rPh sb="122" eb="123">
      <t>ハカ</t>
    </rPh>
    <rPh sb="129" eb="130">
      <t>ホン</t>
    </rPh>
    <rPh sb="130" eb="132">
      <t>ジギョウ</t>
    </rPh>
    <rPh sb="133" eb="134">
      <t>カカ</t>
    </rPh>
    <rPh sb="135" eb="137">
      <t>シサン</t>
    </rPh>
    <rPh sb="138" eb="139">
      <t>オオ</t>
    </rPh>
    <rPh sb="141" eb="147">
      <t>ホウテイタイヨウネンスウ</t>
    </rPh>
    <rPh sb="148" eb="149">
      <t>モト</t>
    </rPh>
    <rPh sb="151" eb="153">
      <t>コウシン</t>
    </rPh>
    <rPh sb="153" eb="155">
      <t>ジキ</t>
    </rPh>
    <rPh sb="156" eb="159">
      <t>ミトウライ</t>
    </rPh>
    <rPh sb="167" eb="169">
      <t>コンゴ</t>
    </rPh>
    <rPh sb="170" eb="174">
      <t>コウシンジュヨウ</t>
    </rPh>
    <rPh sb="175" eb="176">
      <t>ソナ</t>
    </rPh>
    <rPh sb="178" eb="183">
      <t>シヨウリョウシュウニュウ</t>
    </rPh>
    <rPh sb="184" eb="186">
      <t>カクホ</t>
    </rPh>
    <rPh sb="187" eb="188">
      <t>サラ</t>
    </rPh>
    <rPh sb="190" eb="194">
      <t>ケイヒサクゲン</t>
    </rPh>
    <rPh sb="195" eb="197">
      <t>シセツ</t>
    </rPh>
    <rPh sb="197" eb="199">
      <t>トウゴウ</t>
    </rPh>
    <rPh sb="200" eb="202">
      <t>トリクミ</t>
    </rPh>
    <rPh sb="205" eb="207">
      <t>レイワ</t>
    </rPh>
    <rPh sb="208" eb="210">
      <t>ネンド</t>
    </rPh>
    <rPh sb="211" eb="213">
      <t>サクテイ</t>
    </rPh>
    <rPh sb="216" eb="219">
      <t>カメオカシ</t>
    </rPh>
    <rPh sb="219" eb="223">
      <t>ジョウゲスイドウ</t>
    </rPh>
    <rPh sb="229" eb="230">
      <t>ソ</t>
    </rPh>
    <rPh sb="232" eb="233">
      <t>オコナ</t>
    </rPh>
    <rPh sb="245" eb="246">
      <t>ホン</t>
    </rPh>
    <rPh sb="246" eb="248">
      <t>ジギョウ</t>
    </rPh>
    <rPh sb="250" eb="252">
      <t>ヘイセイ</t>
    </rPh>
    <rPh sb="254" eb="255">
      <t>ネン</t>
    </rPh>
    <rPh sb="256" eb="257">
      <t>ガツ</t>
    </rPh>
    <rPh sb="258" eb="259">
      <t>ニチ</t>
    </rPh>
    <rPh sb="261" eb="268">
      <t>チホウコウエイキギョウホウ</t>
    </rPh>
    <rPh sb="269" eb="271">
      <t>ゼンブ</t>
    </rPh>
    <rPh sb="271" eb="273">
      <t>テキヨウ</t>
    </rPh>
    <rPh sb="274" eb="275">
      <t>アワ</t>
    </rPh>
    <rPh sb="277" eb="278">
      <t>ホン</t>
    </rPh>
    <rPh sb="278" eb="279">
      <t>シ</t>
    </rPh>
    <rPh sb="279" eb="282">
      <t>ゲスイドウ</t>
    </rPh>
    <rPh sb="282" eb="284">
      <t>ジギョウ</t>
    </rPh>
    <rPh sb="286" eb="288">
      <t>ケイエイ</t>
    </rPh>
    <rPh sb="288" eb="290">
      <t>トウゴウ</t>
    </rPh>
    <rPh sb="291" eb="292">
      <t>オコナ</t>
    </rPh>
    <rPh sb="294" eb="296">
      <t>ジギョウ</t>
    </rPh>
    <rPh sb="296" eb="298">
      <t>ウンエイ</t>
    </rPh>
    <rPh sb="299" eb="300">
      <t>サラ</t>
    </rPh>
    <rPh sb="302" eb="305">
      <t>コウリツカ</t>
    </rPh>
    <rPh sb="306" eb="309">
      <t>ケンゼンカ</t>
    </rPh>
    <rPh sb="310" eb="311">
      <t>ト</t>
    </rPh>
    <rPh sb="312" eb="31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</si>
</sst>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00B-4EAD-B461-ED0A2E4E17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E00B-4EAD-B461-ED0A2E4E17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31.92</c:v>
                </c:pt>
                <c:pt idx="4">
                  <c:v>31.92</c:v>
                </c:pt>
              </c:numCache>
            </c:numRef>
          </c:val>
          <c:extLst>
            <c:ext xmlns:c16="http://schemas.microsoft.com/office/drawing/2014/chart" uri="{C3380CC4-5D6E-409C-BE32-E72D297353CC}">
              <c16:uniqueId val="{00000000-62F5-4F91-99E6-E92C1FB371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62F5-4F91-99E6-E92C1FB371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95.13</c:v>
                </c:pt>
                <c:pt idx="4">
                  <c:v>95.93</c:v>
                </c:pt>
              </c:numCache>
            </c:numRef>
          </c:val>
          <c:extLst>
            <c:ext xmlns:c16="http://schemas.microsoft.com/office/drawing/2014/chart" uri="{C3380CC4-5D6E-409C-BE32-E72D297353CC}">
              <c16:uniqueId val="{00000000-15CF-4546-AE44-F9C852AFF7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15CF-4546-AE44-F9C852AFF7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124.08</c:v>
                </c:pt>
                <c:pt idx="4">
                  <c:v>112.9</c:v>
                </c:pt>
              </c:numCache>
            </c:numRef>
          </c:val>
          <c:extLst>
            <c:ext xmlns:c16="http://schemas.microsoft.com/office/drawing/2014/chart" uri="{C3380CC4-5D6E-409C-BE32-E72D297353CC}">
              <c16:uniqueId val="{00000000-9E64-4118-9360-54CB136573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9E64-4118-9360-54CB136573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3.59</c:v>
                </c:pt>
                <c:pt idx="4">
                  <c:v>7.19</c:v>
                </c:pt>
              </c:numCache>
            </c:numRef>
          </c:val>
          <c:extLst>
            <c:ext xmlns:c16="http://schemas.microsoft.com/office/drawing/2014/chart" uri="{C3380CC4-5D6E-409C-BE32-E72D297353CC}">
              <c16:uniqueId val="{00000000-4F1F-4C5F-9BC4-B81DA5BA5A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4F1F-4C5F-9BC4-B81DA5BA5A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9A-402B-9647-FAC65E7BD7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FC9A-402B-9647-FAC65E7BD7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89-42EC-92CC-D3DFCA9CB5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0B89-42EC-92CC-D3DFCA9CB5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30.06</c:v>
                </c:pt>
                <c:pt idx="4">
                  <c:v>40.869999999999997</c:v>
                </c:pt>
              </c:numCache>
            </c:numRef>
          </c:val>
          <c:extLst>
            <c:ext xmlns:c16="http://schemas.microsoft.com/office/drawing/2014/chart" uri="{C3380CC4-5D6E-409C-BE32-E72D297353CC}">
              <c16:uniqueId val="{00000000-DCF4-4CF2-BA8C-238B7AED8A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DCF4-4CF2-BA8C-238B7AED8A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091-4047-882D-E21E49CD24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A091-4047-882D-E21E49CD24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D23A-4461-8379-96FC7A01F1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23A-4461-8379-96FC7A01F1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177.31</c:v>
                </c:pt>
                <c:pt idx="4">
                  <c:v>175.65</c:v>
                </c:pt>
              </c:numCache>
            </c:numRef>
          </c:val>
          <c:extLst>
            <c:ext xmlns:c16="http://schemas.microsoft.com/office/drawing/2014/chart" uri="{C3380CC4-5D6E-409C-BE32-E72D297353CC}">
              <c16:uniqueId val="{00000000-C4A9-4C01-BE83-AC2EE9D54E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C4A9-4C01-BE83-AC2EE9D54E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87847</v>
      </c>
      <c r="AM8" s="69"/>
      <c r="AN8" s="69"/>
      <c r="AO8" s="69"/>
      <c r="AP8" s="69"/>
      <c r="AQ8" s="69"/>
      <c r="AR8" s="69"/>
      <c r="AS8" s="69"/>
      <c r="AT8" s="68">
        <f>データ!T6</f>
        <v>224.8</v>
      </c>
      <c r="AU8" s="68"/>
      <c r="AV8" s="68"/>
      <c r="AW8" s="68"/>
      <c r="AX8" s="68"/>
      <c r="AY8" s="68"/>
      <c r="AZ8" s="68"/>
      <c r="BA8" s="68"/>
      <c r="BB8" s="68">
        <f>データ!U6</f>
        <v>390.78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59.05</v>
      </c>
      <c r="J10" s="68"/>
      <c r="K10" s="68"/>
      <c r="L10" s="68"/>
      <c r="M10" s="68"/>
      <c r="N10" s="68"/>
      <c r="O10" s="68"/>
      <c r="P10" s="68">
        <f>データ!P6</f>
        <v>1.76</v>
      </c>
      <c r="Q10" s="68"/>
      <c r="R10" s="68"/>
      <c r="S10" s="68"/>
      <c r="T10" s="68"/>
      <c r="U10" s="68"/>
      <c r="V10" s="68"/>
      <c r="W10" s="68">
        <f>データ!Q6</f>
        <v>100.57</v>
      </c>
      <c r="X10" s="68"/>
      <c r="Y10" s="68"/>
      <c r="Z10" s="68"/>
      <c r="AA10" s="68"/>
      <c r="AB10" s="68"/>
      <c r="AC10" s="68"/>
      <c r="AD10" s="69">
        <f>データ!R6</f>
        <v>2970</v>
      </c>
      <c r="AE10" s="69"/>
      <c r="AF10" s="69"/>
      <c r="AG10" s="69"/>
      <c r="AH10" s="69"/>
      <c r="AI10" s="69"/>
      <c r="AJ10" s="69"/>
      <c r="AK10" s="2"/>
      <c r="AL10" s="69">
        <f>データ!V6</f>
        <v>1548</v>
      </c>
      <c r="AM10" s="69"/>
      <c r="AN10" s="69"/>
      <c r="AO10" s="69"/>
      <c r="AP10" s="69"/>
      <c r="AQ10" s="69"/>
      <c r="AR10" s="69"/>
      <c r="AS10" s="69"/>
      <c r="AT10" s="68">
        <f>データ!W6</f>
        <v>0.8</v>
      </c>
      <c r="AU10" s="68"/>
      <c r="AV10" s="68"/>
      <c r="AW10" s="68"/>
      <c r="AX10" s="68"/>
      <c r="AY10" s="68"/>
      <c r="AZ10" s="68"/>
      <c r="BA10" s="68"/>
      <c r="BB10" s="68">
        <f>データ!X6</f>
        <v>1935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2thyPp5vtoBIR2WLUst7y+C1WBCB12Cw4jNj9FyRnngn1+EaV7RPBH79bxIcjOEwY44Q+gwyio9V01bDLdYVw==" saltValue="uJlpIN7VbYdsBLIVkOxQ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4</v>
      </c>
      <c r="G6" s="33">
        <f t="shared" si="3"/>
        <v>0</v>
      </c>
      <c r="H6" s="33" t="str">
        <f t="shared" si="3"/>
        <v>京都府　亀岡市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59.05</v>
      </c>
      <c r="P6" s="34">
        <f t="shared" si="3"/>
        <v>1.76</v>
      </c>
      <c r="Q6" s="34">
        <f t="shared" si="3"/>
        <v>100.57</v>
      </c>
      <c r="R6" s="34">
        <f t="shared" si="3"/>
        <v>2970</v>
      </c>
      <c r="S6" s="34">
        <f t="shared" si="3"/>
        <v>87847</v>
      </c>
      <c r="T6" s="34">
        <f t="shared" si="3"/>
        <v>224.8</v>
      </c>
      <c r="U6" s="34">
        <f t="shared" si="3"/>
        <v>390.78</v>
      </c>
      <c r="V6" s="34">
        <f t="shared" si="3"/>
        <v>1548</v>
      </c>
      <c r="W6" s="34">
        <f t="shared" si="3"/>
        <v>0.8</v>
      </c>
      <c r="X6" s="34">
        <f t="shared" si="3"/>
        <v>1935</v>
      </c>
      <c r="Y6" s="35" t="str">
        <f>IF(Y7="",NA(),Y7)</f>
        <v>-</v>
      </c>
      <c r="Z6" s="35" t="str">
        <f t="shared" ref="Z6:AH6" si="4">IF(Z7="",NA(),Z7)</f>
        <v>-</v>
      </c>
      <c r="AA6" s="35" t="str">
        <f t="shared" si="4"/>
        <v>-</v>
      </c>
      <c r="AB6" s="35">
        <f t="shared" si="4"/>
        <v>124.08</v>
      </c>
      <c r="AC6" s="35">
        <f t="shared" si="4"/>
        <v>112.9</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30.06</v>
      </c>
      <c r="AY6" s="35">
        <f t="shared" si="6"/>
        <v>40.869999999999997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177.31</v>
      </c>
      <c r="CF6" s="35">
        <f t="shared" si="9"/>
        <v>175.65</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31.92</v>
      </c>
      <c r="CQ6" s="35">
        <f t="shared" si="10"/>
        <v>31.92</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95.13</v>
      </c>
      <c r="DB6" s="35">
        <f t="shared" si="11"/>
        <v>95.93</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3.59</v>
      </c>
      <c r="DM6" s="35">
        <f t="shared" si="12"/>
        <v>7.19</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262064</v>
      </c>
      <c r="D7" s="37">
        <v>46</v>
      </c>
      <c r="E7" s="37">
        <v>17</v>
      </c>
      <c r="F7" s="37">
        <v>4</v>
      </c>
      <c r="G7" s="37">
        <v>0</v>
      </c>
      <c r="H7" s="37" t="s">
        <v>96</v>
      </c>
      <c r="I7" s="37" t="s">
        <v>97</v>
      </c>
      <c r="J7" s="37" t="s">
        <v>98</v>
      </c>
      <c r="K7" s="37" t="s">
        <v>99</v>
      </c>
      <c r="L7" s="37" t="s">
        <v>100</v>
      </c>
      <c r="M7" s="37" t="s">
        <v>101</v>
      </c>
      <c r="N7" s="38" t="s">
        <v>102</v>
      </c>
      <c r="O7" s="38">
        <v>59.05</v>
      </c>
      <c r="P7" s="38">
        <v>1.76</v>
      </c>
      <c r="Q7" s="38">
        <v>100.57</v>
      </c>
      <c r="R7" s="38">
        <v>2970</v>
      </c>
      <c r="S7" s="38">
        <v>87847</v>
      </c>
      <c r="T7" s="38">
        <v>224.8</v>
      </c>
      <c r="U7" s="38">
        <v>390.78</v>
      </c>
      <c r="V7" s="38">
        <v>1548</v>
      </c>
      <c r="W7" s="38">
        <v>0.8</v>
      </c>
      <c r="X7" s="38">
        <v>1935</v>
      </c>
      <c r="Y7" s="38" t="s">
        <v>102</v>
      </c>
      <c r="Z7" s="38" t="s">
        <v>102</v>
      </c>
      <c r="AA7" s="38" t="s">
        <v>102</v>
      </c>
      <c r="AB7" s="38">
        <v>124.08</v>
      </c>
      <c r="AC7" s="38">
        <v>112.9</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30.06</v>
      </c>
      <c r="AY7" s="38">
        <v>40.869999999999997</v>
      </c>
      <c r="AZ7" s="38" t="s">
        <v>102</v>
      </c>
      <c r="BA7" s="38" t="s">
        <v>102</v>
      </c>
      <c r="BB7" s="38" t="s">
        <v>102</v>
      </c>
      <c r="BC7" s="38">
        <v>47.72</v>
      </c>
      <c r="BD7" s="38">
        <v>44.24</v>
      </c>
      <c r="BE7" s="38">
        <v>45.34</v>
      </c>
      <c r="BF7" s="38" t="s">
        <v>102</v>
      </c>
      <c r="BG7" s="38" t="s">
        <v>102</v>
      </c>
      <c r="BH7" s="38" t="s">
        <v>102</v>
      </c>
      <c r="BI7" s="38">
        <v>0</v>
      </c>
      <c r="BJ7" s="38">
        <v>0</v>
      </c>
      <c r="BK7" s="38" t="s">
        <v>102</v>
      </c>
      <c r="BL7" s="38" t="s">
        <v>102</v>
      </c>
      <c r="BM7" s="38" t="s">
        <v>102</v>
      </c>
      <c r="BN7" s="38">
        <v>1206.79</v>
      </c>
      <c r="BO7" s="38">
        <v>1258.43</v>
      </c>
      <c r="BP7" s="38">
        <v>1260.21</v>
      </c>
      <c r="BQ7" s="38" t="s">
        <v>102</v>
      </c>
      <c r="BR7" s="38" t="s">
        <v>102</v>
      </c>
      <c r="BS7" s="38" t="s">
        <v>102</v>
      </c>
      <c r="BT7" s="38">
        <v>100</v>
      </c>
      <c r="BU7" s="38">
        <v>100</v>
      </c>
      <c r="BV7" s="38" t="s">
        <v>102</v>
      </c>
      <c r="BW7" s="38" t="s">
        <v>102</v>
      </c>
      <c r="BX7" s="38" t="s">
        <v>102</v>
      </c>
      <c r="BY7" s="38">
        <v>71.84</v>
      </c>
      <c r="BZ7" s="38">
        <v>73.36</v>
      </c>
      <c r="CA7" s="38">
        <v>75.290000000000006</v>
      </c>
      <c r="CB7" s="38" t="s">
        <v>102</v>
      </c>
      <c r="CC7" s="38" t="s">
        <v>102</v>
      </c>
      <c r="CD7" s="38" t="s">
        <v>102</v>
      </c>
      <c r="CE7" s="38">
        <v>177.31</v>
      </c>
      <c r="CF7" s="38">
        <v>175.65</v>
      </c>
      <c r="CG7" s="38" t="s">
        <v>102</v>
      </c>
      <c r="CH7" s="38" t="s">
        <v>102</v>
      </c>
      <c r="CI7" s="38" t="s">
        <v>102</v>
      </c>
      <c r="CJ7" s="38">
        <v>228.47</v>
      </c>
      <c r="CK7" s="38">
        <v>224.88</v>
      </c>
      <c r="CL7" s="38">
        <v>215.41</v>
      </c>
      <c r="CM7" s="38" t="s">
        <v>102</v>
      </c>
      <c r="CN7" s="38" t="s">
        <v>102</v>
      </c>
      <c r="CO7" s="38" t="s">
        <v>102</v>
      </c>
      <c r="CP7" s="38">
        <v>31.92</v>
      </c>
      <c r="CQ7" s="38">
        <v>31.92</v>
      </c>
      <c r="CR7" s="38" t="s">
        <v>102</v>
      </c>
      <c r="CS7" s="38" t="s">
        <v>102</v>
      </c>
      <c r="CT7" s="38" t="s">
        <v>102</v>
      </c>
      <c r="CU7" s="38">
        <v>42.47</v>
      </c>
      <c r="CV7" s="38">
        <v>42.4</v>
      </c>
      <c r="CW7" s="38">
        <v>42.9</v>
      </c>
      <c r="CX7" s="38" t="s">
        <v>102</v>
      </c>
      <c r="CY7" s="38" t="s">
        <v>102</v>
      </c>
      <c r="CZ7" s="38" t="s">
        <v>102</v>
      </c>
      <c r="DA7" s="38">
        <v>95.13</v>
      </c>
      <c r="DB7" s="38">
        <v>95.93</v>
      </c>
      <c r="DC7" s="38" t="s">
        <v>102</v>
      </c>
      <c r="DD7" s="38" t="s">
        <v>102</v>
      </c>
      <c r="DE7" s="38" t="s">
        <v>102</v>
      </c>
      <c r="DF7" s="38">
        <v>83.75</v>
      </c>
      <c r="DG7" s="38">
        <v>84.19</v>
      </c>
      <c r="DH7" s="38">
        <v>84.75</v>
      </c>
      <c r="DI7" s="38" t="s">
        <v>102</v>
      </c>
      <c r="DJ7" s="38" t="s">
        <v>102</v>
      </c>
      <c r="DK7" s="38" t="s">
        <v>102</v>
      </c>
      <c r="DL7" s="38">
        <v>3.59</v>
      </c>
      <c r="DM7" s="38">
        <v>7.19</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2022-01-11T05:42:10Z</cp:lastPrinted>
  <dcterms:created xsi:type="dcterms:W3CDTF">2021-12-03T07:25:39Z</dcterms:created>
  <dcterms:modified xsi:type="dcterms:W3CDTF">2022-01-13T09:57:23Z</dcterms:modified>
  <cp:category/>
</cp:coreProperties>
</file>