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30"/>
  </bookViews>
  <sheets>
    <sheet name="R7　事業概要" sheetId="1" r:id="rId1"/>
  </sheets>
  <definedNames>
    <definedName name="_Hlk98962366" localSheetId="0">#REF!</definedName>
    <definedName name="_xlnm.Print_Area" localSheetId="0">'R7　事業概要'!$A$1:$K$7</definedName>
    <definedName name="_xlnm.Print_Titles" localSheetId="0">'R7　事業概要'!$2:$2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<sst xmlns="http://schemas.openxmlformats.org/spreadsheetml/2006/main" xmlns:r="http://schemas.openxmlformats.org/officeDocument/2006/relationships" count="47" uniqueCount="47">
  <si>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つなげ、笑顔の輪！地域の『心』を未来に紡ぐ</t>
    <rPh sb="4" eb="6">
      <t>エガオ</t>
    </rPh>
    <rPh sb="7" eb="8">
      <t>ワ</t>
    </rPh>
    <rPh sb="9" eb="11">
      <t>チイキ</t>
    </rPh>
    <rPh sb="13" eb="14">
      <t>ココロ</t>
    </rPh>
    <rPh sb="16" eb="18">
      <t>ミライ</t>
    </rPh>
    <rPh sb="19" eb="20">
      <t>ツム</t>
    </rPh>
    <phoneticPr fontId="1"/>
  </si>
  <si>
    <t>申請事業名</t>
    <rPh sb="0" eb="2">
      <t>シンセイ</t>
    </rPh>
    <rPh sb="2" eb="4">
      <t>ジギョウ</t>
    </rPh>
    <rPh sb="4" eb="5">
      <t>メイ</t>
    </rPh>
    <phoneticPr fontId="1"/>
  </si>
  <si>
    <t xml:space="preserve">亀岡市支えあいまちづくり協働支援金交付事業概要一覧    </t>
    <rPh sb="1" eb="2">
      <t>ネンド</t>
    </rPh>
    <rPh sb="3" eb="4">
      <t>ササ</t>
    </rPh>
    <rPh sb="12" eb="14">
      <t>キョウドウ</t>
    </rPh>
    <rPh sb="14" eb="17">
      <t>シエンキン</t>
    </rPh>
    <rPh sb="17" eb="19">
      <t>コウフ</t>
    </rPh>
    <rPh sb="19" eb="21">
      <t>ジギョウ</t>
    </rPh>
    <rPh sb="21" eb="23">
      <t>ガイヨウ</t>
    </rPh>
    <rPh sb="23" eb="25">
      <t>イチラン</t>
    </rPh>
    <phoneticPr fontId="1"/>
  </si>
  <si>
    <t>申請団体名</t>
    <rPh sb="0" eb="2">
      <t>シンセイ</t>
    </rPh>
    <rPh sb="2" eb="4">
      <t>ダンタイ</t>
    </rPh>
    <rPh sb="4" eb="5">
      <t>メイ</t>
    </rPh>
    <phoneticPr fontId="1"/>
  </si>
  <si>
    <t xml:space="preserve">各企画事業の開催案内用チラシの配布を行い、SNS 等を利用して各企画事業のアピールを広め、目標の集客数を上回ることができ、町民各位の活気ある姿を見る事が出来た。
他団体との交流を深め、連携、協働した取り組みを試みることが出来た。
我々の地域主体の事業の在り方を多くの方に理解をして頂く事ができ、数名の新規移住者とのつながりを深めることが出来た。
事業の回数や参加者数などをまとめた。
SNS を活用して活動内容を定期的に事前発信することで、地域内外での畑野町の魅力をアピールして認知度を高め、賛同参加者の増加を図ることが出来た。
延べ集客目標年間 1000 名以上を起てており、結果 2126 名の集客実現となった。
</t>
  </si>
  <si>
    <t xml:space="preserve">イベントを通して関心がなかった方や、乳がんだけではなく、たくさんの方への大事な命との気付きがある機会になったと思います。
自身の身体への気付き、検診への大切さが伝わったと思います。
</t>
  </si>
  <si>
    <t>ＮＯ</t>
  </si>
  <si>
    <t>参加者397名
運営側参加延べ182名</t>
    <rPh sb="0" eb="3">
      <t>サンカシャ</t>
    </rPh>
    <rPh sb="6" eb="7">
      <t>メイ</t>
    </rPh>
    <rPh sb="8" eb="11">
      <t>ウンエ</t>
    </rPh>
    <rPh sb="11" eb="13">
      <t>サンカ</t>
    </rPh>
    <rPh sb="13" eb="14">
      <t>ノ</t>
    </rPh>
    <rPh sb="18" eb="19">
      <t>メイ</t>
    </rPh>
    <phoneticPr fontId="1"/>
  </si>
  <si>
    <t>交付決定額</t>
    <rPh sb="0" eb="2">
      <t>コウフ</t>
    </rPh>
    <rPh sb="2" eb="4">
      <t>ケッテイ</t>
    </rPh>
    <rPh sb="4" eb="5">
      <t>ガク</t>
    </rPh>
    <phoneticPr fontId="1"/>
  </si>
  <si>
    <t>旧畑野小学校</t>
    <rPh sb="0" eb="3">
      <t>キュウ</t>
    </rPh>
    <rPh sb="3" eb="6">
      <t>ショウガッコウ</t>
    </rPh>
    <phoneticPr fontId="1"/>
  </si>
  <si>
    <t>交付確定額
（円）</t>
    <rPh sb="0" eb="2">
      <t>コウフ</t>
    </rPh>
    <rPh sb="2" eb="4">
      <t>カクテイ</t>
    </rPh>
    <rPh sb="4" eb="5">
      <t>ガク</t>
    </rPh>
    <rPh sb="7" eb="8">
      <t>エン</t>
    </rPh>
    <phoneticPr fontId="1"/>
  </si>
  <si>
    <t>決算額
（円）</t>
    <rPh sb="0" eb="2">
      <t>ケッサン</t>
    </rPh>
    <rPh sb="2" eb="3">
      <t>ガク</t>
    </rPh>
    <rPh sb="5" eb="6">
      <t>エン</t>
    </rPh>
    <phoneticPr fontId="1"/>
  </si>
  <si>
    <t>実施期間</t>
    <rPh sb="0" eb="2">
      <t>ジッシ</t>
    </rPh>
    <rPh sb="2" eb="4">
      <t>キカン</t>
    </rPh>
    <phoneticPr fontId="1"/>
  </si>
  <si>
    <t>事業内容</t>
    <rPh sb="0" eb="2">
      <t>ジギョウ</t>
    </rPh>
    <rPh sb="2" eb="4">
      <t>ナイヨウ</t>
    </rPh>
    <phoneticPr fontId="1"/>
  </si>
  <si>
    <t>事業効果</t>
    <rPh sb="0" eb="2">
      <t>ジギョウ</t>
    </rPh>
    <rPh sb="2" eb="4">
      <t>コウカ</t>
    </rPh>
    <phoneticPr fontId="1"/>
  </si>
  <si>
    <t>実施場所</t>
    <rPh sb="0" eb="2">
      <t>ジッシ</t>
    </rPh>
    <rPh sb="2" eb="4">
      <t>バショ</t>
    </rPh>
    <phoneticPr fontId="1"/>
  </si>
  <si>
    <t>参加人数</t>
    <rPh sb="0" eb="2">
      <t>サンカ</t>
    </rPh>
    <rPh sb="2" eb="4">
      <t>ニンズウ</t>
    </rPh>
    <phoneticPr fontId="1"/>
  </si>
  <si>
    <t>シニアいきいき塾</t>
    <rPh sb="7" eb="8">
      <t>ジュク</t>
    </rPh>
    <phoneticPr fontId="1"/>
  </si>
  <si>
    <t>令和7年4月1日～
令和8年3月15日</t>
    <rPh sb="0" eb="2">
      <t>レイワ</t>
    </rPh>
    <rPh sb="3" eb="4">
      <t>ネン</t>
    </rPh>
    <rPh sb="5" eb="6">
      <t>ガツ</t>
    </rPh>
    <rPh sb="7" eb="8">
      <t>ニチ</t>
    </rPh>
    <rPh sb="10" eb="12">
      <t>レイワ</t>
    </rPh>
    <rPh sb="13" eb="14">
      <t>ネン</t>
    </rPh>
    <rPh sb="15" eb="16">
      <t>ガツ</t>
    </rPh>
    <rPh sb="18" eb="19">
      <t>ニチ</t>
    </rPh>
    <phoneticPr fontId="1"/>
  </si>
  <si>
    <t>・旧青野小学校のグラウンドで野外映画上映、地元飲食店を中心とした屋台の出店、地域在住（旧青野小ＯＢ）パフォーマーによるシャボン玉ショー。
・映画館実施に先立ち、地域住民や普段施設を利用している団体にも呼びかけ旧青野小学校に関心や関係を持つ様々な人が集まって会場周辺の草刈りを実施。</t>
  </si>
  <si>
    <t>ぴんくりぼんかめおか実行委員会</t>
    <rPh sb="10" eb="15">
      <t>ジッコウイインカイ</t>
    </rPh>
    <phoneticPr fontId="1"/>
  </si>
  <si>
    <t>南つつじヶ丘悠遊俱楽部</t>
    <rPh sb="0" eb="11">
      <t>ミナミツツジガオカユウユウクラブ</t>
    </rPh>
    <phoneticPr fontId="1"/>
  </si>
  <si>
    <t>青のたすき</t>
  </si>
  <si>
    <t>星空映画館</t>
    <rPh sb="0" eb="2">
      <t>ホシゾラ</t>
    </rPh>
    <rPh sb="2" eb="5">
      <t>エイガカン</t>
    </rPh>
    <phoneticPr fontId="1"/>
  </si>
  <si>
    <t>参加者数合計
330名以上</t>
    <rPh sb="0" eb="6">
      <t>サンカシャス</t>
    </rPh>
    <rPh sb="10" eb="11">
      <t>メイ</t>
    </rPh>
    <rPh sb="11" eb="13">
      <t>イジョウ</t>
    </rPh>
    <phoneticPr fontId="1"/>
  </si>
  <si>
    <t>青野小学校</t>
    <rPh sb="0" eb="5">
      <t>アオノショウガッコウ</t>
    </rPh>
    <phoneticPr fontId="1"/>
  </si>
  <si>
    <t>・桜祭り
・スズメバチ退治講座
・お試し一泊体験キャンプの開催
・エコフェスタIN畑野
・お化け屋敷
・とんど祭り
・年間まとめ会議</t>
    <rPh sb="1" eb="4">
      <t>サクラ</t>
    </rPh>
    <rPh sb="11" eb="13">
      <t>タイジ</t>
    </rPh>
    <rPh sb="13" eb="15">
      <t>コウザ</t>
    </rPh>
    <rPh sb="18" eb="19">
      <t>タメ</t>
    </rPh>
    <rPh sb="20" eb="22">
      <t>イッパク</t>
    </rPh>
    <rPh sb="22" eb="24">
      <t>タイケン</t>
    </rPh>
    <rPh sb="29" eb="31">
      <t>カイサイ</t>
    </rPh>
    <rPh sb="41" eb="43">
      <t>ハタノ</t>
    </rPh>
    <rPh sb="46" eb="47">
      <t>バ</t>
    </rPh>
    <rPh sb="48" eb="50">
      <t>ヤ</t>
    </rPh>
    <rPh sb="55" eb="56">
      <t>マツ</t>
    </rPh>
    <rPh sb="59" eb="61">
      <t>ネンカン</t>
    </rPh>
    <rPh sb="64" eb="66">
      <t>カイギ</t>
    </rPh>
    <phoneticPr fontId="1"/>
  </si>
  <si>
    <t>合計</t>
    <rPh sb="0" eb="2">
      <t>ゴウケイ</t>
    </rPh>
    <phoneticPr fontId="1"/>
  </si>
  <si>
    <t>令和7年4月1日～
令和8年1月31日</t>
    <rPh sb="0" eb="2">
      <t>レイワ</t>
    </rPh>
    <rPh sb="3" eb="4">
      <t>ネン</t>
    </rPh>
    <rPh sb="5" eb="6">
      <t>ガツ</t>
    </rPh>
    <rPh sb="7" eb="8">
      <t>ニチ</t>
    </rPh>
    <rPh sb="10" eb="12">
      <t>レイワ</t>
    </rPh>
    <rPh sb="13" eb="14">
      <t>ネン</t>
    </rPh>
    <rPh sb="15" eb="16">
      <t>ガツ</t>
    </rPh>
    <rPh sb="18" eb="19">
      <t>ニチ</t>
    </rPh>
    <phoneticPr fontId="1"/>
  </si>
  <si>
    <t>自身の命、体を大切にすることが結果的には家族を守ることに繋がる為、検診への意識を高めていただくことで早期発見へと導く。また、セルフチェックやセルフケアの推進や情報提供につとめる。
ぴんくりぼんかめおかでは、乳がんだけではなく、検診の必要性を広げる。</t>
  </si>
  <si>
    <t xml:space="preserve">
　３年連続で開催できたことで、あおの星空映画館があおの地区を象徴するお祭りとして地域の子育て世代を中心に認知されてきて、地域や子どもたちのために継続したい、出来ることは手伝いたいという方が増えてきた。
　何度も会議に出なくても自分ができる時に手伝えるという気軽さで、活動に参加して下さる方が増える中で、これまで関わる機会がなかった世代や居住地を超えた関係性ができている。
　役や義務ではなく、自分たちの住む地域を盛り上げたいという同じ思いで集まった人たちが、地域で新たに催しをしたり、互いの活動に協力するなど地域の活性化につながっている。
</t>
  </si>
  <si>
    <t>ぴんくりぼんかめおか啓発活動</t>
    <rPh sb="10" eb="14">
      <t>ケイハツカツドウ</t>
    </rPh>
    <phoneticPr fontId="1"/>
  </si>
  <si>
    <t>はるのひ
-春日部を未来につなぐ会-</t>
    <rPh sb="6" eb="9">
      <t>カスカベ</t>
    </rPh>
    <rPh sb="10" eb="12">
      <t>ミライ</t>
    </rPh>
    <rPh sb="16" eb="17">
      <t>カイ</t>
    </rPh>
    <phoneticPr fontId="1"/>
  </si>
  <si>
    <t>令和7年4月1日～
令和8年3月1日</t>
    <rPh sb="0" eb="2">
      <t>レイワ</t>
    </rPh>
    <rPh sb="3" eb="4">
      <t>ネン</t>
    </rPh>
    <rPh sb="5" eb="6">
      <t>ガツ</t>
    </rPh>
    <rPh sb="7" eb="8">
      <t>ニチ</t>
    </rPh>
    <rPh sb="10" eb="12">
      <t>レイワ</t>
    </rPh>
    <rPh sb="13" eb="14">
      <t>ネン</t>
    </rPh>
    <rPh sb="15" eb="16">
      <t>ガツ</t>
    </rPh>
    <rPh sb="17" eb="18">
      <t>ニチ</t>
    </rPh>
    <phoneticPr fontId="1"/>
  </si>
  <si>
    <t>亀岡市役所等</t>
    <rPh sb="2" eb="5">
      <t>シヤクショ</t>
    </rPh>
    <rPh sb="5" eb="6">
      <t>ナド</t>
    </rPh>
    <phoneticPr fontId="1"/>
  </si>
  <si>
    <t xml:space="preserve">講演会
参加者数　200名
</t>
    <rPh sb="0" eb="3">
      <t>コウエンカイ</t>
    </rPh>
    <phoneticPr fontId="1"/>
  </si>
  <si>
    <t>・曹流寺
・春日部公民館</t>
    <rPh sb="1" eb="2">
      <t>ソウ</t>
    </rPh>
    <rPh sb="2" eb="3">
      <t>リュウ</t>
    </rPh>
    <rPh sb="3" eb="4">
      <t>テラ</t>
    </rPh>
    <rPh sb="6" eb="9">
      <t>カスカベ</t>
    </rPh>
    <rPh sb="9" eb="12">
      <t>コウミンカン</t>
    </rPh>
    <phoneticPr fontId="1"/>
  </si>
  <si>
    <t>畑野プロジェクト</t>
    <rPh sb="0" eb="2">
      <t>ハタノ</t>
    </rPh>
    <phoneticPr fontId="1"/>
  </si>
  <si>
    <t>畑野プロジェクト委員会</t>
    <rPh sb="0" eb="2">
      <t>ハタノ</t>
    </rPh>
    <rPh sb="8" eb="11">
      <t>イインカイ</t>
    </rPh>
    <phoneticPr fontId="1"/>
  </si>
  <si>
    <t xml:space="preserve">参加者数合計
2116名
</t>
    <rPh sb="4" eb="6">
      <t>ゴウケイ</t>
    </rPh>
    <phoneticPr fontId="1"/>
  </si>
  <si>
    <t>◆講座内容①「男の料理教室」
＊対象者：亀岡市在住の６０歳以上の男性
＊定　員：各回約１０名
＊実施時期：９月、３月
◆講座内容②シニアいきいき塾「写真教室」及び「ふれあい写真展」の開催
＊対象者：亀岡市在住の６０歳以上
＊実施時期：７月～３月
＊内　容：フリーカメラマンによる写真教室</t>
    <rPh sb="73" eb="74">
      <t>ジュク</t>
    </rPh>
    <rPh sb="75" eb="79">
      <t>シャシン</t>
    </rPh>
    <rPh sb="80" eb="81">
      <t>オヨ</t>
    </rPh>
    <rPh sb="87" eb="90">
      <t>シャシンテン</t>
    </rPh>
    <rPh sb="92" eb="94">
      <t>カイサイ</t>
    </rPh>
    <rPh sb="119" eb="120">
      <t>ガツ</t>
    </rPh>
    <rPh sb="122" eb="123">
      <t>ガツ</t>
    </rPh>
    <rPh sb="140" eb="144">
      <t>シャシン</t>
    </rPh>
    <phoneticPr fontId="1"/>
  </si>
  <si>
    <t>・男の料理教室参加者のうち、これまで何度も参加された方も増えたことで、交流会での話題が自己紹介中心だったものが、地域の課題についても話題に出るように変わってきました。
高齢者が増える中で、丘陵地に開発された住宅地特有の悩みや課題をストレートに話ができる雰囲気に変わってきました。中には自治会に要望してはどうかなどの意見も出るぐらい地域課題を真剣に話し合うこともありました。
・写真教室参加者の写真を「ふれあい写真展」で展示し、多くの皆さんに見ていただきました。
南つつじケ丘コミュニティーセンターでのふれあい写真展では、教室参加者が近隣の方と写真を見ながら話し合っている場面が多く見受けられました。</t>
  </si>
  <si>
    <t>令和7年4月1日～
令和8年3月31日</t>
    <rPh sb="0" eb="2">
      <t>レイワ</t>
    </rPh>
    <rPh sb="3" eb="4">
      <t>ネン</t>
    </rPh>
    <rPh sb="5" eb="6">
      <t>ガツ</t>
    </rPh>
    <rPh sb="7" eb="8">
      <t>ニチ</t>
    </rPh>
    <rPh sb="10" eb="12">
      <t>レイワ</t>
    </rPh>
    <rPh sb="13" eb="14">
      <t>ネン</t>
    </rPh>
    <rPh sb="15" eb="16">
      <t>ガツ</t>
    </rPh>
    <rPh sb="18" eb="19">
      <t>ニチ</t>
    </rPh>
    <phoneticPr fontId="1"/>
  </si>
  <si>
    <t>①参加者数１９名
②参加者数３２名
来場者数約８０名</t>
    <rPh sb="1" eb="4">
      <t>サンカシャ</t>
    </rPh>
    <rPh sb="4" eb="5">
      <t>スウ</t>
    </rPh>
    <rPh sb="7" eb="8">
      <t>メイ</t>
    </rPh>
    <rPh sb="10" eb="13">
      <t>サンカシャ</t>
    </rPh>
    <rPh sb="13" eb="14">
      <t>スウ</t>
    </rPh>
    <rPh sb="16" eb="17">
      <t>メイ</t>
    </rPh>
    <rPh sb="18" eb="21">
      <t>ライジョウシャ</t>
    </rPh>
    <rPh sb="21" eb="22">
      <t>スウ</t>
    </rPh>
    <rPh sb="22" eb="23">
      <t>ヤク</t>
    </rPh>
    <rPh sb="25" eb="26">
      <t>メイ</t>
    </rPh>
    <phoneticPr fontId="1"/>
  </si>
  <si>
    <t>南つつじヶ丘コミュニティセンター
ガレリアかめおか</t>
    <rPh sb="0" eb="1">
      <t>ミナミ</t>
    </rPh>
    <rPh sb="5" eb="6">
      <t>オカ</t>
    </rPh>
    <phoneticPr fontId="1"/>
  </si>
  <si>
    <t>・お寺de五月人形
・こどもの日/よもぎ編み笹団子づくり
・ホタルを観る会
・しめ縄づくり
・お寺deひな祭り
・ひな祭りとお餅つき
・ちらし寿司販売
・はるのひミーティング</t>
    <rPh sb="2" eb="3">
      <t>テラ</t>
    </rPh>
    <rPh sb="5" eb="7">
      <t>ゴガツ</t>
    </rPh>
    <rPh sb="7" eb="9">
      <t>ニンギョウ</t>
    </rPh>
    <rPh sb="20" eb="21">
      <t>ア</t>
    </rPh>
    <rPh sb="22" eb="25">
      <t>ササダ</t>
    </rPh>
    <rPh sb="34" eb="35">
      <t>ミ</t>
    </rPh>
    <rPh sb="36" eb="37">
      <t>カ</t>
    </rPh>
    <rPh sb="41" eb="42">
      <t>ナワ</t>
    </rPh>
    <rPh sb="48" eb="49">
      <t>テラ</t>
    </rPh>
    <rPh sb="53" eb="54">
      <t>マツ</t>
    </rPh>
    <rPh sb="59" eb="60">
      <t>マツ</t>
    </rPh>
    <rPh sb="63" eb="64">
      <t>モチ</t>
    </rPh>
    <rPh sb="71" eb="73">
      <t>ズシ</t>
    </rPh>
    <rPh sb="73" eb="75">
      <t>ハンバイ</t>
    </rPh>
    <phoneticPr fontId="1"/>
  </si>
  <si>
    <t>〇小学生が、地元のおじいちゃんおばあちゃんの顔と名前が一致して、車で通りすがりに手を振りあったり挨拶したり、成長を楽しみにしてもらえる関係となり、活動以外の日常生活での交流ができた。
〇子育て世代の母親は、自分の実家の親（子どもにとっての祖父母）は近くにいないので、世代を超えたつながりの中で、料理や昔の話が聞けたり、とても温かい人間関係の中で子育てできることが嬉しいと話している。</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</si>
</sst>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41" formatCode="_ * #,##0_ ;_ * \-#,##0_ ;_ * &quot;-&quot;_ ;_ @_ "/>
  </numFmts>
  <fonts count="8">
    <font>
      <sz val="11"/>
      <color auto="1"/>
      <name val="ＭＳ Ｐゴシック"/>
      <family val="3"/>
    </font>
    <font>
      <sz val="6"/>
      <color auto="1"/>
      <name val="ＭＳ Ｐゴシック"/>
      <family val="3"/>
    </font>
    <font>
      <sz val="12"/>
      <color auto="1"/>
      <name val="ＭＳ 明朝"/>
      <family val="1"/>
    </font>
    <font>
      <sz val="12"/>
      <color auto="1"/>
      <name val="Century"/>
      <family val="1"/>
    </font>
    <font>
      <sz val="12"/>
      <color auto="1"/>
      <name val="BIZ UD明朝 Medium"/>
      <family val="1"/>
    </font>
    <font>
      <b/>
      <sz val="16"/>
      <color auto="1"/>
      <name val="BIZ UDゴシック"/>
      <family val="3"/>
    </font>
    <font>
      <sz val="11"/>
      <color auto="1"/>
      <name val="ＭＳ Ｐゴシック"/>
      <family val="3"/>
    </font>
    <font>
      <sz val="11"/>
      <color auto="1"/>
      <name val="BIZ UD明朝 Medium"/>
      <family val="1"/>
    </font>
  </fonts>
  <fills count="4">
    <fill>
      <patternFill patternType="none"/>
    </fill>
    <fill>
      <patternFill patternType="gray125"/>
    </fill>
    <fill>
      <patternFill patternType="solid">
        <fgColor theme="0" tint="-0.15"/>
        <bgColor indexed="64"/>
      </patternFill>
    </fill>
    <fill>
      <patternFill patternType="solid">
        <fgColor theme="0" tint="-0.2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6" fillId="0" borderId="0" applyFont="0" applyFill="0" applyBorder="0" applyAlignment="0" applyProtection="0">
      <alignment vertical="center"/>
    </xf>
  </cellStyleXfs>
  <cellXfs count="23">
    <xf numFmtId="0" fontId="0" fillId="0" borderId="0" xfId="0"/>
    <xf numFmtId="0" fontId="2" fillId="0" borderId="0" xfId="0" applyFont="1" applyFill="1"/>
    <xf numFmtId="0" fontId="2" fillId="0" borderId="0" xfId="0" applyFont="1" applyFill="1" applyAlignment="1">
      <alignment horizontal="center"/>
    </xf>
    <xf numFmtId="0" fontId="3" fillId="0" borderId="0" xfId="0" applyFont="1" applyFill="1" applyAlignment="1">
      <alignment horizontal="right"/>
    </xf>
    <xf numFmtId="0" fontId="0" fillId="0" borderId="0" xfId="0" applyFill="1"/>
    <xf numFmtId="0" fontId="4" fillId="0" borderId="0" xfId="0" applyFont="1" applyFill="1" applyAlignment="1">
      <alignment horizontal="center" vertical="center" wrapText="1"/>
    </xf>
    <xf numFmtId="0" fontId="4" fillId="0" borderId="0" xfId="0" applyFont="1" applyFill="1"/>
    <xf numFmtId="0" fontId="5" fillId="0" borderId="1"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0" borderId="2" xfId="0" applyFont="1" applyFill="1" applyBorder="1" applyAlignment="1">
      <alignment horizontal="center" vertical="center"/>
    </xf>
    <xf numFmtId="0" fontId="4" fillId="3" borderId="2" xfId="0" applyFont="1" applyFill="1" applyBorder="1" applyAlignment="1">
      <alignment horizontal="center" vertical="center" wrapText="1" shrinkToFi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3" fontId="4" fillId="0" borderId="2" xfId="0" applyNumberFormat="1" applyFont="1" applyFill="1" applyBorder="1" applyAlignment="1">
      <alignment horizontal="right" vertical="center" wrapText="1"/>
    </xf>
    <xf numFmtId="41" fontId="4" fillId="0" borderId="2" xfId="0" applyNumberFormat="1" applyFont="1" applyFill="1" applyBorder="1" applyAlignment="1">
      <alignment horizontal="center" vertical="center"/>
    </xf>
    <xf numFmtId="0" fontId="4" fillId="2" borderId="2" xfId="0" applyFont="1" applyFill="1" applyBorder="1" applyAlignment="1">
      <alignment horizontal="center" vertical="center" wrapText="1" shrinkToFit="1"/>
    </xf>
    <xf numFmtId="38" fontId="4" fillId="0" borderId="2" xfId="1" applyFont="1" applyFill="1" applyBorder="1" applyAlignment="1">
      <alignment horizontal="right" vertical="center" wrapText="1"/>
    </xf>
    <xf numFmtId="0" fontId="4" fillId="3" borderId="2" xfId="0" applyFont="1" applyFill="1" applyBorder="1" applyAlignment="1">
      <alignment horizontal="center" vertical="center" wrapText="1"/>
    </xf>
    <xf numFmtId="0" fontId="7" fillId="0" borderId="0" xfId="0" applyFont="1" applyAlignment="1">
      <alignmen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7" fillId="0" borderId="1" xfId="0" applyFont="1" applyBorder="1" applyAlignment="1">
      <alignment horizontal="left" vertical="center" wrapText="1"/>
    </xf>
    <xf numFmtId="58" fontId="4" fillId="0" borderId="2" xfId="0" applyNumberFormat="1" applyFont="1" applyFill="1" applyBorder="1" applyAlignment="1">
      <alignment horizontal="center" vertical="center" wrapTex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8"/>
  <sheetViews>
    <sheetView tabSelected="1" view="pageBreakPreview" zoomScale="55" zoomScaleSheetLayoutView="55" workbookViewId="0">
      <pane ySplit="2" topLeftCell="A3" activePane="bottomLeft" state="frozen"/>
      <selection pane="bottomLeft" activeCell="E5" sqref="E5"/>
    </sheetView>
  </sheetViews>
  <sheetFormatPr defaultRowHeight="15"/>
  <cols>
    <col min="1" max="1" width="5.125" style="1" customWidth="1"/>
    <col min="2" max="2" width="18.375" style="1" customWidth="1"/>
    <col min="3" max="4" width="14.125" style="1" customWidth="1"/>
    <col min="5" max="5" width="14.125" style="2" customWidth="1"/>
    <col min="6" max="6" width="19.5" style="2" customWidth="1"/>
    <col min="7" max="7" width="66.125" style="1" customWidth="1"/>
    <col min="8" max="8" width="65.75" style="1" customWidth="1"/>
    <col min="9" max="9" width="22.375" style="1" customWidth="1"/>
    <col min="10" max="10" width="22.125" style="3" customWidth="1"/>
    <col min="11" max="11" width="21.25" style="3" customWidth="1"/>
    <col min="12" max="16384" width="9" style="1" customWidth="1"/>
  </cols>
  <sheetData>
    <row r="1" spans="1:11" s="4" customFormat="1" ht="27.75" customHeight="1">
      <c r="A1" s="7" t="s">
        <v>2</v>
      </c>
      <c r="B1" s="7"/>
      <c r="C1" s="7"/>
      <c r="D1" s="7"/>
      <c r="E1" s="7"/>
      <c r="F1" s="7"/>
      <c r="G1" s="7"/>
      <c r="H1" s="7"/>
      <c r="I1" s="7"/>
      <c r="J1" s="7"/>
      <c r="K1" s="7"/>
    </row>
    <row r="2" spans="1:11" s="5" customFormat="1" ht="43.5" customHeight="1">
      <c r="A2" s="8" t="s">
        <v>6</v>
      </c>
      <c r="B2" s="10" t="s">
        <v>3</v>
      </c>
      <c r="C2" s="12" t="s">
        <v>8</v>
      </c>
      <c r="D2" s="12" t="s">
        <v>11</v>
      </c>
      <c r="E2" s="15" t="s">
        <v>10</v>
      </c>
      <c r="F2" s="17" t="s">
        <v>1</v>
      </c>
      <c r="G2" s="12" t="s">
        <v>13</v>
      </c>
      <c r="H2" s="12" t="s">
        <v>14</v>
      </c>
      <c r="I2" s="12" t="s">
        <v>12</v>
      </c>
      <c r="J2" s="12" t="s">
        <v>15</v>
      </c>
      <c r="K2" s="12" t="s">
        <v>16</v>
      </c>
    </row>
    <row r="3" spans="1:11" s="6" customFormat="1" ht="219.95" customHeight="1">
      <c r="A3" s="9">
        <v>1</v>
      </c>
      <c r="B3" s="11" t="s">
        <v>22</v>
      </c>
      <c r="C3" s="13">
        <v>150000</v>
      </c>
      <c r="D3" s="13">
        <v>265291</v>
      </c>
      <c r="E3" s="16">
        <v>150000</v>
      </c>
      <c r="F3" s="11" t="s">
        <v>23</v>
      </c>
      <c r="G3" s="18" t="s">
        <v>19</v>
      </c>
      <c r="H3" s="19" t="s">
        <v>30</v>
      </c>
      <c r="I3" s="22" t="s">
        <v>28</v>
      </c>
      <c r="J3" s="11" t="s">
        <v>25</v>
      </c>
      <c r="K3" s="22" t="s">
        <v>7</v>
      </c>
    </row>
    <row r="4" spans="1:11" s="6" customFormat="1" ht="219.95" customHeight="1">
      <c r="A4" s="9">
        <v>2</v>
      </c>
      <c r="B4" s="11" t="s">
        <v>20</v>
      </c>
      <c r="C4" s="13">
        <v>80000</v>
      </c>
      <c r="D4" s="13">
        <v>400350</v>
      </c>
      <c r="E4" s="16">
        <v>80000</v>
      </c>
      <c r="F4" s="11" t="s">
        <v>31</v>
      </c>
      <c r="G4" s="19" t="s">
        <v>29</v>
      </c>
      <c r="H4" s="19" t="s">
        <v>5</v>
      </c>
      <c r="I4" s="22" t="s">
        <v>33</v>
      </c>
      <c r="J4" s="11" t="s">
        <v>34</v>
      </c>
      <c r="K4" s="11" t="s">
        <v>35</v>
      </c>
    </row>
    <row r="5" spans="1:11" s="6" customFormat="1" ht="219.95" customHeight="1">
      <c r="A5" s="9">
        <v>3</v>
      </c>
      <c r="B5" s="11" t="s">
        <v>37</v>
      </c>
      <c r="C5" s="14">
        <v>100000</v>
      </c>
      <c r="D5" s="14">
        <v>294681</v>
      </c>
      <c r="E5" s="14">
        <v>100000</v>
      </c>
      <c r="F5" s="11" t="s">
        <v>38</v>
      </c>
      <c r="G5" s="20" t="s">
        <v>26</v>
      </c>
      <c r="H5" s="19" t="s">
        <v>4</v>
      </c>
      <c r="I5" s="22" t="s">
        <v>18</v>
      </c>
      <c r="J5" s="9" t="s">
        <v>9</v>
      </c>
      <c r="K5" s="11" t="s">
        <v>39</v>
      </c>
    </row>
    <row r="6" spans="1:11" ht="181" customHeight="1">
      <c r="A6" s="9">
        <v>4</v>
      </c>
      <c r="B6" s="11" t="s">
        <v>21</v>
      </c>
      <c r="C6" s="13">
        <v>120000</v>
      </c>
      <c r="D6" s="13">
        <v>78787</v>
      </c>
      <c r="E6" s="16">
        <v>116000</v>
      </c>
      <c r="F6" s="11" t="s">
        <v>17</v>
      </c>
      <c r="G6" s="19" t="s">
        <v>40</v>
      </c>
      <c r="H6" s="19" t="s">
        <v>41</v>
      </c>
      <c r="I6" s="22" t="s">
        <v>42</v>
      </c>
      <c r="J6" s="11" t="s">
        <v>44</v>
      </c>
      <c r="K6" s="22" t="s">
        <v>43</v>
      </c>
    </row>
    <row r="7" spans="1:11" ht="172" customHeight="1">
      <c r="A7" s="9">
        <v>5</v>
      </c>
      <c r="B7" s="11" t="s">
        <v>32</v>
      </c>
      <c r="C7" s="13">
        <v>150000</v>
      </c>
      <c r="D7" s="13">
        <v>212184</v>
      </c>
      <c r="E7" s="16">
        <v>150000</v>
      </c>
      <c r="F7" s="11" t="s">
        <v>0</v>
      </c>
      <c r="G7" s="19" t="s">
        <v>45</v>
      </c>
      <c r="H7" s="21" t="s">
        <v>46</v>
      </c>
      <c r="I7" s="22" t="s">
        <v>42</v>
      </c>
      <c r="J7" s="11" t="s">
        <v>36</v>
      </c>
      <c r="K7" s="22" t="s">
        <v>24</v>
      </c>
    </row>
    <row r="8" spans="1:11" s="6" customFormat="1" ht="14">
      <c r="A8" s="9"/>
      <c r="B8" s="11"/>
      <c r="C8" s="13"/>
      <c r="D8" s="13" t="s">
        <v>27</v>
      </c>
      <c r="E8" s="16">
        <f>SUM(E3:E7)</f>
        <v>596000</v>
      </c>
      <c r="F8" s="11"/>
      <c r="G8" s="19"/>
      <c r="H8" s="19"/>
      <c r="I8" s="22"/>
      <c r="J8" s="11"/>
      <c r="K8" s="22"/>
    </row>
    <row r="9" spans="1:11" ht="125.1" customHeight="1"/>
    <row r="10" spans="1:11" ht="125.1" customHeight="1"/>
    <row r="11" spans="1:11" ht="125.1" customHeight="1"/>
    <row r="12" spans="1:11" ht="125.1" customHeight="1"/>
    <row r="13" spans="1:11" ht="129.94999999999999" customHeight="1"/>
    <row r="14" spans="1:11" ht="129.94999999999999" customHeight="1"/>
    <row r="15" spans="1:11" ht="129.94999999999999" customHeight="1"/>
    <row r="16" spans="1:11" ht="129.94999999999999" customHeight="1"/>
  </sheetData>
  <mergeCells count="1">
    <mergeCell ref="A1:K1"/>
  </mergeCells>
  <phoneticPr fontId="1"/>
  <pageMargins left="0.6692913385826772" right="0.23622047244094491" top="0.35433070866141736" bottom="0.27559055118110237" header="0.43307086614173229" footer="0.27559055118110237"/>
  <pageSetup paperSize="9" scale="49"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R7　事業概要</vt:lpstr>
    </vt:vector>
  </TitlesOfParts>
  <Company>亀岡市役所</Company>
  <LinksUpToDate>false</LinksUpToDate>
  <SharedDoc>false</SharedDoc>
  <HyperlinksChanged>false</HyperlinksChanged>
  <AppVersion>6.0.2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亀岡市役所</dc:creator>
  <cp:lastModifiedBy>井上　拓真</cp:lastModifiedBy>
  <cp:lastPrinted>2025-06-27T05:01:03Z</cp:lastPrinted>
  <dcterms:created xsi:type="dcterms:W3CDTF">2025-03-28T02:07:54Z</dcterms:created>
  <dcterms:modified xsi:type="dcterms:W3CDTF">2026-06-22T02:48:10Z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6.0.2.0</vt:lpwstr>
    </vt:vector>
  </property>
  <property fmtid="{DCFEDD21-7773-49B2-8022-6FC58DB5260B}" pid="3" name="LastSavedVersion">
    <vt:lpwstr>6.0.2.0</vt:lpwstr>
  </property>
  <property fmtid="{DCFEDD21-7773-49B2-8022-6FC58DB5260B}" pid="4" name="LastSavedDate">
    <vt:filetime>2026-06-22T02:48:10Z</vt:filetime>
  </property>
</Properties>
</file>