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02\070700\◆健康づくり係\５介護予防関係\R7\6 高齢者通い場事業助成金\R8年度  新様式 関係書類\"/>
    </mc:Choice>
  </mc:AlternateContent>
  <bookViews>
    <workbookView xWindow="0" yWindow="0" windowWidth="15345" windowHeight="5145" firstSheet="3" activeTab="3"/>
  </bookViews>
  <sheets>
    <sheet name="１.事業実績報告書" sheetId="1" r:id="rId1"/>
    <sheet name="２.収支予算書 (3)" sheetId="10" r:id="rId2"/>
    <sheet name="２.収支予算書 (2)" sheetId="7" r:id="rId3"/>
    <sheet name="団体概要書 (2)" sheetId="11" r:id="rId4"/>
  </sheets>
  <definedNames>
    <definedName name="_xlnm.Print_Area" localSheetId="0">'１.事業実績報告書'!$A$1:$G$59</definedName>
    <definedName name="_xlnm.Print_Area" localSheetId="2">'２.収支予算書 (2)'!$A$1:$G$24</definedName>
    <definedName name="_xlnm.Print_Area" localSheetId="1">'２.収支予算書 (3)'!$A$1:$G$25</definedName>
    <definedName name="_xlnm.Print_Area" localSheetId="3">'団体概要書 (2)'!$A$1:$M$55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0" l="1"/>
  <c r="D18" i="10"/>
  <c r="D20" i="10" s="1"/>
  <c r="D24" i="10"/>
  <c r="D25" i="10" l="1"/>
  <c r="D23" i="7" l="1"/>
  <c r="D19" i="7"/>
  <c r="D24" i="7" s="1"/>
  <c r="D18" i="7"/>
  <c r="D7" i="7"/>
</calcChain>
</file>

<file path=xl/sharedStrings.xml><?xml version="1.0" encoding="utf-8"?>
<sst xmlns="http://schemas.openxmlformats.org/spreadsheetml/2006/main" count="293" uniqueCount="167">
  <si>
    <t>月</t>
    <rPh sb="0" eb="1">
      <t>ツキ</t>
    </rPh>
    <phoneticPr fontId="1"/>
  </si>
  <si>
    <t>日
(曜日)</t>
    <rPh sb="0" eb="1">
      <t>ニチ</t>
    </rPh>
    <rPh sb="3" eb="5">
      <t>ヨウビ</t>
    </rPh>
    <phoneticPr fontId="1"/>
  </si>
  <si>
    <t>時間
○時～○時</t>
    <rPh sb="0" eb="2">
      <t>ジカン</t>
    </rPh>
    <rPh sb="4" eb="5">
      <t>ジ</t>
    </rPh>
    <rPh sb="7" eb="8">
      <t>ジ</t>
    </rPh>
    <phoneticPr fontId="1"/>
  </si>
  <si>
    <t>活動内容</t>
    <rPh sb="0" eb="2">
      <t>カツドウ</t>
    </rPh>
    <rPh sb="2" eb="4">
      <t>ナイヨウ</t>
    </rPh>
    <phoneticPr fontId="1"/>
  </si>
  <si>
    <t>備考</t>
    <rPh sb="0" eb="2">
      <t>ビコウ</t>
    </rPh>
    <phoneticPr fontId="1"/>
  </si>
  <si>
    <t>2 収支決算書</t>
    <rPh sb="2" eb="7">
      <t>シュウシケッサンショ</t>
    </rPh>
    <phoneticPr fontId="1"/>
  </si>
  <si>
    <t>〈収入の部〉</t>
    <rPh sb="1" eb="3">
      <t>シュウニュウ</t>
    </rPh>
    <rPh sb="4" eb="5">
      <t>ブ</t>
    </rPh>
    <phoneticPr fontId="1"/>
  </si>
  <si>
    <t>項目</t>
    <rPh sb="0" eb="2">
      <t>コウモク</t>
    </rPh>
    <phoneticPr fontId="1"/>
  </si>
  <si>
    <t>予算額</t>
    <rPh sb="0" eb="3">
      <t>ヨサンガク</t>
    </rPh>
    <phoneticPr fontId="1"/>
  </si>
  <si>
    <t>内訳等</t>
    <rPh sb="0" eb="2">
      <t>ウチワケ</t>
    </rPh>
    <rPh sb="2" eb="3">
      <t>トウ</t>
    </rPh>
    <phoneticPr fontId="1"/>
  </si>
  <si>
    <t>(単位：円)</t>
    <rPh sb="1" eb="3">
      <t>タンイ</t>
    </rPh>
    <rPh sb="4" eb="5">
      <t>エン</t>
    </rPh>
    <phoneticPr fontId="1"/>
  </si>
  <si>
    <t>市助成金</t>
    <rPh sb="0" eb="4">
      <t>シジョセイキン</t>
    </rPh>
    <phoneticPr fontId="1"/>
  </si>
  <si>
    <t>参加者負担額</t>
    <rPh sb="0" eb="3">
      <t>サンカシャ</t>
    </rPh>
    <rPh sb="3" eb="6">
      <t>フタンガク</t>
    </rPh>
    <phoneticPr fontId="1"/>
  </si>
  <si>
    <t>その他</t>
    <rPh sb="2" eb="3">
      <t>タ</t>
    </rPh>
    <phoneticPr fontId="1"/>
  </si>
  <si>
    <t>〈支出の部〉</t>
    <rPh sb="1" eb="3">
      <t>シシュツ</t>
    </rPh>
    <rPh sb="4" eb="5">
      <t>ブ</t>
    </rPh>
    <phoneticPr fontId="1"/>
  </si>
  <si>
    <t>報償費</t>
    <rPh sb="0" eb="3">
      <t>ホウショウヒ</t>
    </rPh>
    <phoneticPr fontId="1"/>
  </si>
  <si>
    <t>通信費、保険料
(役務費)</t>
    <rPh sb="0" eb="3">
      <t>ツウシンヒ</t>
    </rPh>
    <rPh sb="4" eb="7">
      <t>ホケンリョウ</t>
    </rPh>
    <rPh sb="9" eb="12">
      <t>エキムヒ</t>
    </rPh>
    <phoneticPr fontId="1"/>
  </si>
  <si>
    <t>備品購入費</t>
    <rPh sb="0" eb="5">
      <t>ビヒンコウニュウヒ</t>
    </rPh>
    <phoneticPr fontId="1"/>
  </si>
  <si>
    <t>収入総合計</t>
    <rPh sb="0" eb="2">
      <t>シュウニュウ</t>
    </rPh>
    <rPh sb="2" eb="3">
      <t>ソウ</t>
    </rPh>
    <rPh sb="3" eb="5">
      <t>ゴウケイ</t>
    </rPh>
    <phoneticPr fontId="1"/>
  </si>
  <si>
    <t>消耗品費、
印刷費、
燃料費(需用費)</t>
    <rPh sb="0" eb="4">
      <t>ショウモウヒンヒ</t>
    </rPh>
    <rPh sb="6" eb="9">
      <t>インサツヒ</t>
    </rPh>
    <rPh sb="11" eb="14">
      <t>ネンリョウヒ</t>
    </rPh>
    <rPh sb="15" eb="18">
      <t>ジュヨウヒ</t>
    </rPh>
    <phoneticPr fontId="1"/>
  </si>
  <si>
    <t>会場使用料以外の経費</t>
    <rPh sb="0" eb="5">
      <t>カイジョウシヨウリョウ</t>
    </rPh>
    <rPh sb="5" eb="7">
      <t>イガイ</t>
    </rPh>
    <rPh sb="8" eb="10">
      <t>ケイヒ</t>
    </rPh>
    <phoneticPr fontId="1"/>
  </si>
  <si>
    <t>※収入総合計と同額</t>
    <rPh sb="1" eb="3">
      <t>シュウニュウ</t>
    </rPh>
    <rPh sb="3" eb="6">
      <t>ソウゴウケイ</t>
    </rPh>
    <rPh sb="7" eb="9">
      <t>ドウガク</t>
    </rPh>
    <phoneticPr fontId="1"/>
  </si>
  <si>
    <t>※支出総合計と同額</t>
    <rPh sb="1" eb="3">
      <t>シシュツ</t>
    </rPh>
    <rPh sb="3" eb="6">
      <t>ソウゴウケイ</t>
    </rPh>
    <rPh sb="7" eb="9">
      <t>ドウガク</t>
    </rPh>
    <phoneticPr fontId="1"/>
  </si>
  <si>
    <t>助成対象経費</t>
    <rPh sb="0" eb="2">
      <t>ジョセイ</t>
    </rPh>
    <rPh sb="2" eb="4">
      <t>タイショウ</t>
    </rPh>
    <rPh sb="4" eb="6">
      <t>ケイヒ</t>
    </rPh>
    <phoneticPr fontId="1"/>
  </si>
  <si>
    <t>助成対象外</t>
    <rPh sb="0" eb="5">
      <t>ジョセイタイショウガイ</t>
    </rPh>
    <phoneticPr fontId="1"/>
  </si>
  <si>
    <t>人件費</t>
    <rPh sb="0" eb="3">
      <t>ジンケンヒ</t>
    </rPh>
    <phoneticPr fontId="1"/>
  </si>
  <si>
    <t>食糧費</t>
    <rPh sb="0" eb="2">
      <t>ショクリョウ</t>
    </rPh>
    <rPh sb="2" eb="3">
      <t>ヒ</t>
    </rPh>
    <phoneticPr fontId="1"/>
  </si>
  <si>
    <t>委託料</t>
    <rPh sb="0" eb="3">
      <t>イタクリョウ</t>
    </rPh>
    <phoneticPr fontId="1"/>
  </si>
  <si>
    <t>支出総合計
(③＋④)</t>
    <rPh sb="0" eb="5">
      <t>シシュツソウゴウケイ</t>
    </rPh>
    <phoneticPr fontId="1"/>
  </si>
  <si>
    <t>助成対象経費合計　③
(①＋②)</t>
    <rPh sb="0" eb="2">
      <t>ジョセイ</t>
    </rPh>
    <rPh sb="2" eb="6">
      <t>タイショウケイヒ</t>
    </rPh>
    <rPh sb="6" eb="8">
      <t>ゴウケイ</t>
    </rPh>
    <phoneticPr fontId="1"/>
  </si>
  <si>
    <t>助成金対象外経費合計 ④</t>
    <rPh sb="0" eb="3">
      <t>ジョセイキン</t>
    </rPh>
    <rPh sb="3" eb="6">
      <t>タイショウガイ</t>
    </rPh>
    <rPh sb="6" eb="8">
      <t>ケイヒ</t>
    </rPh>
    <rPh sb="8" eb="10">
      <t>ゴウケイ</t>
    </rPh>
    <phoneticPr fontId="1"/>
  </si>
  <si>
    <t>会場使用料合計　①
(使用料及び貸借料)</t>
    <rPh sb="0" eb="5">
      <t>カイジョウシヨウリョウ</t>
    </rPh>
    <rPh sb="5" eb="7">
      <t>ゴウケイ</t>
    </rPh>
    <rPh sb="11" eb="15">
      <t>シヨウリョウオヨ</t>
    </rPh>
    <rPh sb="16" eb="18">
      <t>タイシャク</t>
    </rPh>
    <rPh sb="18" eb="19">
      <t>リョウ</t>
    </rPh>
    <phoneticPr fontId="1"/>
  </si>
  <si>
    <t>１　事業計画書</t>
    <rPh sb="4" eb="6">
      <t>ケイカク</t>
    </rPh>
    <phoneticPr fontId="1"/>
  </si>
  <si>
    <t>事業計画書及び収支予算書</t>
    <rPh sb="0" eb="2">
      <t>ジギョウ</t>
    </rPh>
    <rPh sb="2" eb="4">
      <t>ケイカク</t>
    </rPh>
    <rPh sb="4" eb="5">
      <t>ショ</t>
    </rPh>
    <rPh sb="5" eb="6">
      <t>オヨ</t>
    </rPh>
    <rPh sb="7" eb="12">
      <t>シュウシヨサンショ</t>
    </rPh>
    <phoneticPr fontId="1"/>
  </si>
  <si>
    <t>団体概要書</t>
  </si>
  <si>
    <t>（１）団体の概要</t>
  </si>
  <si>
    <t>団体名</t>
  </si>
  <si>
    <t>代表者名</t>
  </si>
  <si>
    <t>団体設立年月日</t>
  </si>
  <si>
    <t>継続する　・　継続しない</t>
  </si>
  <si>
    <t>チラシ　・　声かけ</t>
  </si>
  <si>
    <t>団体の活動内容</t>
  </si>
  <si>
    <t>（２）助成事業に係る活動内容</t>
  </si>
  <si>
    <t>活動名称</t>
  </si>
  <si>
    <t>(３)団体の構成員</t>
  </si>
  <si>
    <t>Ｎｏ</t>
  </si>
  <si>
    <t>（代表・会計等）</t>
  </si>
  <si>
    <t>氏名</t>
  </si>
  <si>
    <t>年齢</t>
  </si>
  <si>
    <t>(申請書提出時点)</t>
  </si>
  <si>
    <t>備考</t>
  </si>
  <si>
    <t>役職</t>
    <phoneticPr fontId="1"/>
  </si>
  <si>
    <t>新たな参加者の
受入れ体制</t>
    <phoneticPr fontId="1"/>
  </si>
  <si>
    <t>　　亀岡市民誰もが参加可能な『居場所』づくりを行うことにより、地域住民や子どもとふれあう交流会、趣味活動による介護予防など</t>
    <phoneticPr fontId="1"/>
  </si>
  <si>
    <t>　　要介護状態の予防、又は状態を悪化させないような、体操の推進や高齢者の栄養改善を目的とした料理教室など</t>
    <phoneticPr fontId="1"/>
  </si>
  <si>
    <t>　　上記の他、高齢者の介護予防に役立つと認められる活動など</t>
    <phoneticPr fontId="1"/>
  </si>
  <si>
    <r>
      <t xml:space="preserve">助成事業に係る
活動の目的
</t>
    </r>
    <r>
      <rPr>
        <sz val="10"/>
        <color theme="1"/>
        <rFont val="BIZ UDPゴシック"/>
        <family val="3"/>
        <charset val="128"/>
      </rPr>
      <t>（期待される効果）</t>
    </r>
    <phoneticPr fontId="1"/>
  </si>
  <si>
    <t>助成事業に係る
具体的な活動の内容</t>
    <phoneticPr fontId="1"/>
  </si>
  <si>
    <t>活動拠点
(住所等)</t>
    <phoneticPr fontId="1"/>
  </si>
  <si>
    <t>参加見込人数
(構成員含む)</t>
    <phoneticPr fontId="1"/>
  </si>
  <si>
    <t>助成事業に係る
活動回数
活動頻度</t>
    <phoneticPr fontId="1"/>
  </si>
  <si>
    <t>団体全体に係る
活動回数
活動頻度</t>
    <phoneticPr fontId="1"/>
  </si>
  <si>
    <t>当該事業の
継続性について</t>
    <phoneticPr fontId="1"/>
  </si>
  <si>
    <t>連絡責任者名
連絡先</t>
    <phoneticPr fontId="1"/>
  </si>
  <si>
    <t>団体の設立目的</t>
    <phoneticPr fontId="1"/>
  </si>
  <si>
    <t>参加人数</t>
    <rPh sb="0" eb="2">
      <t>サンカ</t>
    </rPh>
    <rPh sb="2" eb="4">
      <t>ニンズウ</t>
    </rPh>
    <phoneticPr fontId="1"/>
  </si>
  <si>
    <t>うち
65歳以上</t>
    <rPh sb="5" eb="6">
      <t>サイ</t>
    </rPh>
    <rPh sb="6" eb="8">
      <t>イジョウ</t>
    </rPh>
    <phoneticPr fontId="1"/>
  </si>
  <si>
    <r>
      <t>　　</t>
    </r>
    <r>
      <rPr>
        <b/>
        <sz val="11"/>
        <color rgb="FFFF0000"/>
        <rFont val="BIZ UDPゴシック"/>
        <family val="3"/>
        <charset val="128"/>
      </rPr>
      <t>4</t>
    </r>
    <r>
      <rPr>
        <sz val="11"/>
        <color theme="1"/>
        <rFont val="BIZ UDPゴシック"/>
        <family val="3"/>
        <charset val="128"/>
      </rPr>
      <t>　月</t>
    </r>
    <rPh sb="4" eb="5">
      <t>ツキ</t>
    </rPh>
    <phoneticPr fontId="1"/>
  </si>
  <si>
    <r>
      <t>　　</t>
    </r>
    <r>
      <rPr>
        <b/>
        <sz val="11"/>
        <color rgb="FFFF0000"/>
        <rFont val="BIZ UDPゴシック"/>
        <family val="3"/>
        <charset val="128"/>
      </rPr>
      <t>5　</t>
    </r>
    <r>
      <rPr>
        <sz val="11"/>
        <rFont val="BIZ UDPゴシック"/>
        <family val="3"/>
        <charset val="128"/>
      </rPr>
      <t>月</t>
    </r>
    <r>
      <rPr>
        <sz val="11"/>
        <color theme="1"/>
        <rFont val="BIZ UDPゴシック"/>
        <family val="3"/>
        <charset val="128"/>
      </rPr>
      <t/>
    </r>
    <rPh sb="4" eb="5">
      <t>ツキ</t>
    </rPh>
    <phoneticPr fontId="1"/>
  </si>
  <si>
    <r>
      <t>　　</t>
    </r>
    <r>
      <rPr>
        <b/>
        <sz val="11"/>
        <color rgb="FFFF0000"/>
        <rFont val="BIZ UDPゴシック"/>
        <family val="3"/>
        <charset val="128"/>
      </rPr>
      <t>1</t>
    </r>
    <r>
      <rPr>
        <sz val="11"/>
        <color theme="1"/>
        <rFont val="BIZ UDPゴシック"/>
        <family val="3"/>
        <charset val="128"/>
      </rPr>
      <t>　月</t>
    </r>
    <rPh sb="4" eb="5">
      <t>ツキ</t>
    </rPh>
    <phoneticPr fontId="1"/>
  </si>
  <si>
    <r>
      <t>　　</t>
    </r>
    <r>
      <rPr>
        <b/>
        <sz val="11"/>
        <color rgb="FFFF0000"/>
        <rFont val="BIZ UDPゴシック"/>
        <family val="3"/>
        <charset val="128"/>
      </rPr>
      <t>6　</t>
    </r>
    <r>
      <rPr>
        <sz val="11"/>
        <rFont val="BIZ UDPゴシック"/>
        <family val="3"/>
        <charset val="128"/>
      </rPr>
      <t>月</t>
    </r>
    <r>
      <rPr>
        <sz val="11"/>
        <color theme="1"/>
        <rFont val="BIZ UDPゴシック"/>
        <family val="3"/>
        <charset val="128"/>
      </rPr>
      <t/>
    </r>
    <rPh sb="4" eb="5">
      <t>ツキ</t>
    </rPh>
    <phoneticPr fontId="1"/>
  </si>
  <si>
    <r>
      <t>　　</t>
    </r>
    <r>
      <rPr>
        <b/>
        <sz val="11"/>
        <color rgb="FFFF0000"/>
        <rFont val="BIZ UDPゴシック"/>
        <family val="3"/>
        <charset val="128"/>
      </rPr>
      <t>7　</t>
    </r>
    <r>
      <rPr>
        <sz val="11"/>
        <rFont val="BIZ UDPゴシック"/>
        <family val="3"/>
        <charset val="128"/>
      </rPr>
      <t>月</t>
    </r>
    <r>
      <rPr>
        <sz val="11"/>
        <color theme="1"/>
        <rFont val="BIZ UDPゴシック"/>
        <family val="3"/>
        <charset val="128"/>
      </rPr>
      <t/>
    </r>
    <rPh sb="4" eb="5">
      <t>ツキ</t>
    </rPh>
    <phoneticPr fontId="1"/>
  </si>
  <si>
    <r>
      <t>　　</t>
    </r>
    <r>
      <rPr>
        <b/>
        <sz val="11"/>
        <color rgb="FFFF0000"/>
        <rFont val="BIZ UDPゴシック"/>
        <family val="3"/>
        <charset val="128"/>
      </rPr>
      <t>8　</t>
    </r>
    <r>
      <rPr>
        <sz val="11"/>
        <rFont val="BIZ UDPゴシック"/>
        <family val="3"/>
        <charset val="128"/>
      </rPr>
      <t>月</t>
    </r>
    <phoneticPr fontId="1"/>
  </si>
  <si>
    <r>
      <t>　　</t>
    </r>
    <r>
      <rPr>
        <b/>
        <sz val="11"/>
        <color rgb="FFFF0000"/>
        <rFont val="BIZ UDPゴシック"/>
        <family val="3"/>
        <charset val="128"/>
      </rPr>
      <t>9　</t>
    </r>
    <r>
      <rPr>
        <sz val="11"/>
        <rFont val="BIZ UDPゴシック"/>
        <family val="3"/>
        <charset val="128"/>
      </rPr>
      <t>月</t>
    </r>
    <r>
      <rPr>
        <sz val="11"/>
        <color theme="1"/>
        <rFont val="BIZ UDPゴシック"/>
        <family val="3"/>
        <charset val="128"/>
      </rPr>
      <t/>
    </r>
    <rPh sb="4" eb="5">
      <t>ツキ</t>
    </rPh>
    <phoneticPr fontId="1"/>
  </si>
  <si>
    <r>
      <t>　　</t>
    </r>
    <r>
      <rPr>
        <b/>
        <sz val="11"/>
        <color rgb="FFFF0000"/>
        <rFont val="BIZ UDPゴシック"/>
        <family val="3"/>
        <charset val="128"/>
      </rPr>
      <t>10　</t>
    </r>
    <r>
      <rPr>
        <sz val="11"/>
        <rFont val="BIZ UDPゴシック"/>
        <family val="3"/>
        <charset val="128"/>
      </rPr>
      <t>月</t>
    </r>
    <r>
      <rPr>
        <sz val="11"/>
        <color theme="1"/>
        <rFont val="BIZ UDPゴシック"/>
        <family val="3"/>
        <charset val="128"/>
      </rPr>
      <t/>
    </r>
    <rPh sb="5" eb="6">
      <t>ツキ</t>
    </rPh>
    <phoneticPr fontId="1"/>
  </si>
  <si>
    <r>
      <t>　　</t>
    </r>
    <r>
      <rPr>
        <b/>
        <sz val="11"/>
        <color rgb="FFFF0000"/>
        <rFont val="BIZ UDPゴシック"/>
        <family val="3"/>
        <charset val="128"/>
      </rPr>
      <t>11　</t>
    </r>
    <r>
      <rPr>
        <sz val="11"/>
        <rFont val="BIZ UDPゴシック"/>
        <family val="3"/>
        <charset val="128"/>
      </rPr>
      <t>月</t>
    </r>
    <r>
      <rPr>
        <sz val="11"/>
        <color theme="1"/>
        <rFont val="BIZ UDPゴシック"/>
        <family val="3"/>
        <charset val="128"/>
      </rPr>
      <t/>
    </r>
    <rPh sb="5" eb="6">
      <t>ツキ</t>
    </rPh>
    <phoneticPr fontId="1"/>
  </si>
  <si>
    <r>
      <t>　　</t>
    </r>
    <r>
      <rPr>
        <b/>
        <sz val="11"/>
        <color rgb="FFFF0000"/>
        <rFont val="BIZ UDPゴシック"/>
        <family val="3"/>
        <charset val="128"/>
      </rPr>
      <t>12　</t>
    </r>
    <r>
      <rPr>
        <sz val="11"/>
        <rFont val="BIZ UDPゴシック"/>
        <family val="3"/>
        <charset val="128"/>
      </rPr>
      <t>月</t>
    </r>
    <r>
      <rPr>
        <sz val="11"/>
        <color theme="1"/>
        <rFont val="BIZ UDPゴシック"/>
        <family val="3"/>
        <charset val="128"/>
      </rPr>
      <t/>
    </r>
    <rPh sb="5" eb="6">
      <t>ツキ</t>
    </rPh>
    <phoneticPr fontId="1"/>
  </si>
  <si>
    <r>
      <t>　　</t>
    </r>
    <r>
      <rPr>
        <b/>
        <sz val="11"/>
        <color rgb="FFFF0000"/>
        <rFont val="BIZ UDPゴシック"/>
        <family val="3"/>
        <charset val="128"/>
      </rPr>
      <t>2　</t>
    </r>
    <r>
      <rPr>
        <sz val="11"/>
        <rFont val="BIZ UDPゴシック"/>
        <family val="3"/>
        <charset val="128"/>
      </rPr>
      <t>月</t>
    </r>
    <r>
      <rPr>
        <sz val="11"/>
        <color theme="1"/>
        <rFont val="BIZ UDPゴシック"/>
        <family val="3"/>
        <charset val="128"/>
      </rPr>
      <t/>
    </r>
    <rPh sb="4" eb="5">
      <t>ツキ</t>
    </rPh>
    <phoneticPr fontId="1"/>
  </si>
  <si>
    <r>
      <t>　　</t>
    </r>
    <r>
      <rPr>
        <b/>
        <sz val="11"/>
        <color rgb="FFFF0000"/>
        <rFont val="BIZ UDPゴシック"/>
        <family val="3"/>
        <charset val="128"/>
      </rPr>
      <t>3　</t>
    </r>
    <r>
      <rPr>
        <sz val="11"/>
        <rFont val="BIZ UDPゴシック"/>
        <family val="3"/>
        <charset val="128"/>
      </rPr>
      <t>月</t>
    </r>
    <r>
      <rPr>
        <sz val="11"/>
        <color theme="1"/>
        <rFont val="BIZ UDPゴシック"/>
        <family val="3"/>
        <charset val="128"/>
      </rPr>
      <t/>
    </r>
    <rPh sb="4" eb="5">
      <t>ツキ</t>
    </rPh>
    <phoneticPr fontId="1"/>
  </si>
  <si>
    <r>
      <t>団体名：　</t>
    </r>
    <r>
      <rPr>
        <b/>
        <u/>
        <sz val="10.5"/>
        <color rgb="FFFF0000"/>
        <rFont val="BIZ UDPゴシック"/>
        <family val="3"/>
        <charset val="128"/>
      </rPr>
      <t>亀岡さわやかサロン　</t>
    </r>
    <rPh sb="5" eb="7">
      <t>カメオカ</t>
    </rPh>
    <phoneticPr fontId="1"/>
  </si>
  <si>
    <t>１～３１(水曜日)</t>
    <rPh sb="5" eb="8">
      <t>スイヨウビ</t>
    </rPh>
    <phoneticPr fontId="1"/>
  </si>
  <si>
    <t>１０時～１２時</t>
    <rPh sb="2" eb="3">
      <t>ジ</t>
    </rPh>
    <rPh sb="6" eb="7">
      <t>ジ</t>
    </rPh>
    <phoneticPr fontId="1"/>
  </si>
  <si>
    <t>体操・茶話会など</t>
    <rPh sb="0" eb="2">
      <t>タイソウ</t>
    </rPh>
    <rPh sb="3" eb="6">
      <t>サワカイ</t>
    </rPh>
    <phoneticPr fontId="1"/>
  </si>
  <si>
    <t>１～３０(水曜日)</t>
    <rPh sb="5" eb="8">
      <t>スイヨウビ</t>
    </rPh>
    <phoneticPr fontId="1"/>
  </si>
  <si>
    <t>１～２８(水曜日)</t>
    <rPh sb="5" eb="8">
      <t>スイヨウビ</t>
    </rPh>
    <phoneticPr fontId="1"/>
  </si>
  <si>
    <t>※会場費の上限が１００，０００円、それ以外(消耗品など)の費用の上限が３０，０００円となります。</t>
    <rPh sb="1" eb="4">
      <t>カイジョウヒ</t>
    </rPh>
    <rPh sb="5" eb="7">
      <t>ジョウゲン</t>
    </rPh>
    <rPh sb="15" eb="16">
      <t>エン</t>
    </rPh>
    <rPh sb="19" eb="21">
      <t>イガイ</t>
    </rPh>
    <rPh sb="22" eb="25">
      <t>ショウモウヒン</t>
    </rPh>
    <rPh sb="29" eb="31">
      <t>ヒヨウ</t>
    </rPh>
    <rPh sb="32" eb="34">
      <t>ジョウゲン</t>
    </rPh>
    <rPh sb="41" eb="42">
      <t>エン</t>
    </rPh>
    <phoneticPr fontId="1"/>
  </si>
  <si>
    <t>資料印刷代、コピー用紙代、インクカートリッジ代等</t>
    <rPh sb="0" eb="2">
      <t>シリョウ</t>
    </rPh>
    <rPh sb="2" eb="4">
      <t>インサツ</t>
    </rPh>
    <rPh sb="4" eb="5">
      <t>ダイ</t>
    </rPh>
    <rPh sb="9" eb="11">
      <t>ヨウシ</t>
    </rPh>
    <rPh sb="11" eb="12">
      <t>ダイ</t>
    </rPh>
    <rPh sb="22" eb="23">
      <t>ダイ</t>
    </rPh>
    <rPh sb="23" eb="24">
      <t>トウ</t>
    </rPh>
    <phoneticPr fontId="1"/>
  </si>
  <si>
    <t>茶話会(お菓子等)</t>
    <rPh sb="0" eb="3">
      <t>サワカイ</t>
    </rPh>
    <rPh sb="5" eb="7">
      <t>カシ</t>
    </rPh>
    <rPh sb="7" eb="8">
      <t>トウ</t>
    </rPh>
    <phoneticPr fontId="1"/>
  </si>
  <si>
    <t>1回(2時間)3,000円×４８回/年＝1４４,000円</t>
    <rPh sb="1" eb="2">
      <t>カイ</t>
    </rPh>
    <rPh sb="4" eb="6">
      <t>ジカン</t>
    </rPh>
    <rPh sb="12" eb="13">
      <t>エン</t>
    </rPh>
    <rPh sb="16" eb="17">
      <t>カイ</t>
    </rPh>
    <rPh sb="18" eb="19">
      <t>ネン</t>
    </rPh>
    <rPh sb="27" eb="28">
      <t>エン</t>
    </rPh>
    <phoneticPr fontId="1"/>
  </si>
  <si>
    <t>保険料</t>
    <rPh sb="0" eb="3">
      <t>ホケンリョウ</t>
    </rPh>
    <phoneticPr fontId="1"/>
  </si>
  <si>
    <t>会場使用料以外
小計　②</t>
    <rPh sb="0" eb="2">
      <t>カイジョウ</t>
    </rPh>
    <rPh sb="2" eb="5">
      <t>シヨウリョウ</t>
    </rPh>
    <rPh sb="5" eb="7">
      <t>イガイ</t>
    </rPh>
    <rPh sb="8" eb="10">
      <t>ショウケイ</t>
    </rPh>
    <phoneticPr fontId="1"/>
  </si>
  <si>
    <t>月500円×20人×12か月＝120,000円</t>
    <rPh sb="0" eb="1">
      <t>ツキ</t>
    </rPh>
    <rPh sb="4" eb="5">
      <t>エン</t>
    </rPh>
    <rPh sb="8" eb="9">
      <t>ニン</t>
    </rPh>
    <rPh sb="13" eb="14">
      <t>ゲツ</t>
    </rPh>
    <rPh sb="22" eb="23">
      <t>エン</t>
    </rPh>
    <phoneticPr fontId="1"/>
  </si>
  <si>
    <t>2,000円×12か月＝24,000円</t>
    <rPh sb="5" eb="6">
      <t>エン</t>
    </rPh>
    <rPh sb="10" eb="11">
      <t>ゲツ</t>
    </rPh>
    <rPh sb="18" eb="19">
      <t>エン</t>
    </rPh>
    <phoneticPr fontId="1"/>
  </si>
  <si>
    <t>発表会</t>
    <rPh sb="0" eb="3">
      <t>ハッピョウカイ</t>
    </rPh>
    <phoneticPr fontId="1"/>
  </si>
  <si>
    <t>９時～１２時</t>
    <rPh sb="1" eb="2">
      <t>ジ</t>
    </rPh>
    <rPh sb="5" eb="6">
      <t>ジ</t>
    </rPh>
    <phoneticPr fontId="1"/>
  </si>
  <si>
    <t>10日(土曜日)</t>
    <rPh sb="2" eb="3">
      <t>カ</t>
    </rPh>
    <rPh sb="4" eb="7">
      <t>ドヨウビ</t>
    </rPh>
    <phoneticPr fontId="1"/>
  </si>
  <si>
    <t>１２日休み</t>
    <rPh sb="2" eb="3">
      <t>ニチ</t>
    </rPh>
    <rPh sb="3" eb="4">
      <t>ヤス</t>
    </rPh>
    <phoneticPr fontId="1"/>
  </si>
  <si>
    <t>29日休み</t>
    <rPh sb="2" eb="3">
      <t>ニチ</t>
    </rPh>
    <rPh sb="3" eb="4">
      <t>ヤス</t>
    </rPh>
    <phoneticPr fontId="1"/>
  </si>
  <si>
    <t>6日休み</t>
    <rPh sb="1" eb="2">
      <t>カ</t>
    </rPh>
    <rPh sb="2" eb="3">
      <t>ヤス</t>
    </rPh>
    <phoneticPr fontId="1"/>
  </si>
  <si>
    <t>23日休み</t>
    <rPh sb="2" eb="3">
      <t>ニチ</t>
    </rPh>
    <rPh sb="3" eb="4">
      <t>ヤス</t>
    </rPh>
    <phoneticPr fontId="1"/>
  </si>
  <si>
    <t>30日休み</t>
    <rPh sb="2" eb="3">
      <t>ニチ</t>
    </rPh>
    <rPh sb="3" eb="4">
      <t>ヤス</t>
    </rPh>
    <phoneticPr fontId="1"/>
  </si>
  <si>
    <t>助成対象</t>
    <rPh sb="0" eb="2">
      <t>ジョセイ</t>
    </rPh>
    <rPh sb="2" eb="4">
      <t>タイショウ</t>
    </rPh>
    <phoneticPr fontId="1"/>
  </si>
  <si>
    <r>
      <rPr>
        <b/>
        <sz val="12"/>
        <color theme="1"/>
        <rFont val="BIZ UDPゴシック"/>
        <family val="3"/>
        <charset val="128"/>
      </rPr>
      <t>うち、助成対象経費(１)＋(２)の合計
　　　　　　　　　　　　　　　　　　　　</t>
    </r>
    <r>
      <rPr>
        <b/>
        <u val="double"/>
        <sz val="16"/>
        <color rgb="FFFF0000"/>
        <rFont val="BIZ UDPゴシック"/>
        <family val="3"/>
        <charset val="128"/>
      </rPr>
      <t>　　　１３０，０００　</t>
    </r>
    <r>
      <rPr>
        <b/>
        <u val="double"/>
        <sz val="12"/>
        <color theme="1"/>
        <rFont val="BIZ UDPゴシック"/>
        <family val="3"/>
        <charset val="128"/>
      </rPr>
      <t>円</t>
    </r>
    <r>
      <rPr>
        <b/>
        <sz val="11"/>
        <color theme="1"/>
        <rFont val="BIZ UDPゴシック"/>
        <family val="3"/>
        <charset val="128"/>
      </rPr>
      <t xml:space="preserve">
　　　　　　　　　　　　　　　　　　　　　　　　　　　</t>
    </r>
    <r>
      <rPr>
        <b/>
        <sz val="10"/>
        <color theme="1"/>
        <rFont val="BIZ UDPゴシック"/>
        <family val="3"/>
        <charset val="128"/>
      </rPr>
      <t>　</t>
    </r>
    <r>
      <rPr>
        <b/>
        <sz val="9"/>
        <color theme="1"/>
        <rFont val="BIZ UDPゴシック"/>
        <family val="3"/>
        <charset val="128"/>
      </rPr>
      <t>(千円以内切り捨て)</t>
    </r>
    <rPh sb="3" eb="5">
      <t>ジョセイ</t>
    </rPh>
    <rPh sb="5" eb="7">
      <t>タイショウ</t>
    </rPh>
    <rPh sb="7" eb="9">
      <t>ケイヒ</t>
    </rPh>
    <rPh sb="17" eb="19">
      <t>ゴウケイ</t>
    </rPh>
    <rPh sb="51" eb="52">
      <t>エン</t>
    </rPh>
    <rPh sb="82" eb="86">
      <t>センエンイナイ</t>
    </rPh>
    <rPh sb="86" eb="87">
      <t>キ</t>
    </rPh>
    <rPh sb="88" eb="89">
      <t>ス</t>
    </rPh>
    <phoneticPr fontId="1"/>
  </si>
  <si>
    <r>
      <rPr>
        <b/>
        <sz val="12"/>
        <color theme="1"/>
        <rFont val="BIZ UDPゴシック"/>
        <family val="3"/>
        <charset val="128"/>
      </rPr>
      <t>うち、助成対象経費(２)　　　</t>
    </r>
    <r>
      <rPr>
        <b/>
        <u val="double"/>
        <sz val="14"/>
        <color rgb="FFFF0000"/>
        <rFont val="BIZ UDPゴシック"/>
        <family val="3"/>
        <charset val="128"/>
      </rPr>
      <t xml:space="preserve">    　　　　 30,000</t>
    </r>
    <r>
      <rPr>
        <b/>
        <u val="double"/>
        <sz val="12"/>
        <color rgb="FFFF0000"/>
        <rFont val="BIZ UDPゴシック"/>
        <family val="3"/>
        <charset val="128"/>
      </rPr>
      <t>　</t>
    </r>
    <r>
      <rPr>
        <b/>
        <u val="double"/>
        <sz val="12"/>
        <color theme="1"/>
        <rFont val="BIZ UDPゴシック"/>
        <family val="3"/>
        <charset val="128"/>
      </rPr>
      <t>円</t>
    </r>
    <r>
      <rPr>
        <b/>
        <sz val="11"/>
        <color theme="1"/>
        <rFont val="BIZ UDPゴシック"/>
        <family val="3"/>
        <charset val="128"/>
      </rPr>
      <t xml:space="preserve">
　　　　　　　　　　　　　　　　　　　　　　　　　　　</t>
    </r>
    <r>
      <rPr>
        <b/>
        <sz val="10"/>
        <color theme="1"/>
        <rFont val="BIZ UDPゴシック"/>
        <family val="3"/>
        <charset val="128"/>
      </rPr>
      <t>　</t>
    </r>
    <r>
      <rPr>
        <b/>
        <sz val="9"/>
        <color theme="1"/>
        <rFont val="BIZ UDPゴシック"/>
        <family val="3"/>
        <charset val="128"/>
      </rPr>
      <t>(千円以内切り捨て)</t>
    </r>
    <r>
      <rPr>
        <b/>
        <sz val="11"/>
        <color theme="1"/>
        <rFont val="BIZ UDPゴシック"/>
        <family val="3"/>
        <charset val="128"/>
      </rPr>
      <t/>
    </r>
    <rPh sb="3" eb="5">
      <t>ジョセイ</t>
    </rPh>
    <rPh sb="5" eb="7">
      <t>タイショウ</t>
    </rPh>
    <rPh sb="7" eb="9">
      <t>ケイヒ</t>
    </rPh>
    <rPh sb="31" eb="32">
      <t>エン</t>
    </rPh>
    <rPh sb="62" eb="66">
      <t>センエンイナイ</t>
    </rPh>
    <rPh sb="66" eb="67">
      <t>キ</t>
    </rPh>
    <rPh sb="68" eb="69">
      <t>ス</t>
    </rPh>
    <phoneticPr fontId="1"/>
  </si>
  <si>
    <r>
      <rPr>
        <b/>
        <sz val="12"/>
        <color theme="1"/>
        <rFont val="BIZ UDPゴシック"/>
        <family val="3"/>
        <charset val="128"/>
      </rPr>
      <t xml:space="preserve">うち、助成対象経費(１)       </t>
    </r>
    <r>
      <rPr>
        <b/>
        <u val="double"/>
        <sz val="14"/>
        <color rgb="FFFF0000"/>
        <rFont val="BIZ UDPゴシック"/>
        <family val="3"/>
        <charset val="128"/>
      </rPr>
      <t>　    　　　100,000</t>
    </r>
    <r>
      <rPr>
        <b/>
        <u val="double"/>
        <sz val="12"/>
        <color rgb="FFFF0000"/>
        <rFont val="BIZ UDPゴシック"/>
        <family val="3"/>
        <charset val="128"/>
      </rPr>
      <t>　</t>
    </r>
    <r>
      <rPr>
        <b/>
        <u val="double"/>
        <sz val="12"/>
        <color theme="1"/>
        <rFont val="BIZ UDPゴシック"/>
        <family val="3"/>
        <charset val="128"/>
      </rPr>
      <t>円</t>
    </r>
    <r>
      <rPr>
        <b/>
        <sz val="11"/>
        <color theme="1"/>
        <rFont val="BIZ UDPゴシック"/>
        <family val="3"/>
        <charset val="128"/>
      </rPr>
      <t xml:space="preserve">
　　　　　　　　　　　　　　　　　　　　               </t>
    </r>
    <r>
      <rPr>
        <b/>
        <sz val="10"/>
        <color theme="1"/>
        <rFont val="BIZ UDPゴシック"/>
        <family val="3"/>
        <charset val="128"/>
      </rPr>
      <t>　</t>
    </r>
    <r>
      <rPr>
        <b/>
        <sz val="9"/>
        <color theme="1"/>
        <rFont val="BIZ UDPゴシック"/>
        <family val="3"/>
        <charset val="128"/>
      </rPr>
      <t>(千円以内切り捨て)</t>
    </r>
    <rPh sb="3" eb="5">
      <t>ジョセイ</t>
    </rPh>
    <rPh sb="5" eb="7">
      <t>タイショウ</t>
    </rPh>
    <rPh sb="7" eb="9">
      <t>ケイヒ</t>
    </rPh>
    <rPh sb="35" eb="36">
      <t>エン</t>
    </rPh>
    <rPh sb="74" eb="78">
      <t>センエンイナイ</t>
    </rPh>
    <rPh sb="78" eb="79">
      <t>キ</t>
    </rPh>
    <rPh sb="80" eb="81">
      <t>ス</t>
    </rPh>
    <phoneticPr fontId="1"/>
  </si>
  <si>
    <t>円</t>
    <rPh sb="0" eb="1">
      <t>エン</t>
    </rPh>
    <phoneticPr fontId="1"/>
  </si>
  <si>
    <t>(助成金充当額内訳　　　　　　　　　　　　　　　　　　　</t>
    <phoneticPr fontId="1"/>
  </si>
  <si>
    <t>)</t>
    <phoneticPr fontId="1"/>
  </si>
  <si>
    <t>消耗品等</t>
    <rPh sb="0" eb="4">
      <t>ショウモウヒントウ</t>
    </rPh>
    <phoneticPr fontId="1"/>
  </si>
  <si>
    <r>
      <rPr>
        <b/>
        <sz val="12"/>
        <color theme="1"/>
        <rFont val="BIZ UDPゴシック"/>
        <family val="3"/>
        <charset val="128"/>
      </rPr>
      <t>うち、助成対象経費(１)</t>
    </r>
    <r>
      <rPr>
        <b/>
        <sz val="11"/>
        <color theme="1"/>
        <rFont val="BIZ UDPゴシック"/>
        <family val="3"/>
        <charset val="128"/>
      </rPr>
      <t xml:space="preserve">
　   　　　</t>
    </r>
    <r>
      <rPr>
        <b/>
        <sz val="9"/>
        <color theme="1"/>
        <rFont val="BIZ UDPゴシック"/>
        <family val="3"/>
        <charset val="128"/>
      </rPr>
      <t>(千円以内切り捨て)</t>
    </r>
    <r>
      <rPr>
        <b/>
        <sz val="10"/>
        <color theme="1"/>
        <rFont val="BIZ UDPゴシック"/>
        <family val="3"/>
        <charset val="128"/>
      </rPr>
      <t/>
    </r>
    <rPh sb="3" eb="5">
      <t>ジョセイ</t>
    </rPh>
    <rPh sb="5" eb="7">
      <t>タイショウ</t>
    </rPh>
    <rPh sb="7" eb="9">
      <t>ケイヒ</t>
    </rPh>
    <rPh sb="21" eb="25">
      <t>センエンイナイ</t>
    </rPh>
    <rPh sb="25" eb="26">
      <t>キ</t>
    </rPh>
    <rPh sb="27" eb="28">
      <t>ス</t>
    </rPh>
    <phoneticPr fontId="1"/>
  </si>
  <si>
    <r>
      <rPr>
        <b/>
        <sz val="12"/>
        <color theme="1"/>
        <rFont val="BIZ UDPゴシック"/>
        <family val="3"/>
        <charset val="128"/>
      </rPr>
      <t>うち、助成対象経費(２)</t>
    </r>
    <r>
      <rPr>
        <b/>
        <sz val="11"/>
        <color theme="1"/>
        <rFont val="BIZ UDPゴシック"/>
        <family val="3"/>
        <charset val="128"/>
      </rPr>
      <t xml:space="preserve">
　   　　　</t>
    </r>
    <r>
      <rPr>
        <b/>
        <sz val="9"/>
        <color theme="1"/>
        <rFont val="BIZ UDPゴシック"/>
        <family val="3"/>
        <charset val="128"/>
      </rPr>
      <t>(千円以内切り捨て)</t>
    </r>
    <r>
      <rPr>
        <b/>
        <sz val="10"/>
        <color theme="1"/>
        <rFont val="BIZ UDPゴシック"/>
        <family val="3"/>
        <charset val="128"/>
      </rPr>
      <t/>
    </r>
    <rPh sb="3" eb="5">
      <t>ジョセイ</t>
    </rPh>
    <rPh sb="5" eb="7">
      <t>タイショウ</t>
    </rPh>
    <rPh sb="7" eb="9">
      <t>ケイヒ</t>
    </rPh>
    <rPh sb="21" eb="25">
      <t>センエンイナイ</t>
    </rPh>
    <rPh sb="25" eb="26">
      <t>キ</t>
    </rPh>
    <rPh sb="27" eb="28">
      <t>ス</t>
    </rPh>
    <phoneticPr fontId="1"/>
  </si>
  <si>
    <r>
      <rPr>
        <b/>
        <sz val="12"/>
        <color theme="1"/>
        <rFont val="BIZ UDPゴシック"/>
        <family val="3"/>
        <charset val="128"/>
      </rPr>
      <t>うち、助成対象経費の総額
　　　　　　(１)＋(２)の合計</t>
    </r>
    <r>
      <rPr>
        <b/>
        <sz val="11"/>
        <color theme="1"/>
        <rFont val="BIZ UDPゴシック"/>
        <family val="3"/>
        <charset val="128"/>
      </rPr>
      <t xml:space="preserve">
　　　　　   　</t>
    </r>
    <r>
      <rPr>
        <b/>
        <sz val="10"/>
        <color theme="1"/>
        <rFont val="BIZ UDPゴシック"/>
        <family val="3"/>
        <charset val="128"/>
      </rPr>
      <t>(千円以内切り捨て)</t>
    </r>
    <rPh sb="3" eb="5">
      <t>ジョセイ</t>
    </rPh>
    <rPh sb="5" eb="7">
      <t>タイショウ</t>
    </rPh>
    <rPh sb="7" eb="9">
      <t>ケイヒ</t>
    </rPh>
    <rPh sb="10" eb="12">
      <t>ソウガク</t>
    </rPh>
    <rPh sb="27" eb="29">
      <t>ゴウケイ</t>
    </rPh>
    <rPh sb="40" eb="44">
      <t>センエンイナイ</t>
    </rPh>
    <rPh sb="44" eb="45">
      <t>キ</t>
    </rPh>
    <rPh sb="46" eb="47">
      <t>ス</t>
    </rPh>
    <phoneticPr fontId="1"/>
  </si>
  <si>
    <t>代表者住所・TEL</t>
    <phoneticPr fontId="1"/>
  </si>
  <si>
    <t xml:space="preserve">〒                            </t>
    <phoneticPr fontId="1"/>
  </si>
  <si>
    <t xml:space="preserve"> 亀岡市</t>
  </si>
  <si>
    <t>（TEL）</t>
  </si>
  <si>
    <t xml:space="preserve"> 回／年  （　</t>
  </si>
  <si>
    <t>回／週）</t>
    <phoneticPr fontId="1"/>
  </si>
  <si>
    <t>①</t>
    <phoneticPr fontId="1"/>
  </si>
  <si>
    <t>毎週 ・ 第 １ ・ 2 ・ 3 ･ 4 （　　　　　　　　　　　　　　　　　　</t>
    <phoneticPr fontId="1"/>
  </si>
  <si>
    <t>）曜日</t>
    <phoneticPr fontId="1"/>
  </si>
  <si>
    <t>午前 ･ 午後</t>
    <phoneticPr fontId="1"/>
  </si>
  <si>
    <t>時</t>
    <rPh sb="0" eb="1">
      <t>ジ</t>
    </rPh>
    <phoneticPr fontId="1"/>
  </si>
  <si>
    <t>分 ～</t>
    <rPh sb="0" eb="1">
      <t>フン</t>
    </rPh>
    <phoneticPr fontId="1"/>
  </si>
  <si>
    <t>分</t>
    <rPh sb="0" eb="1">
      <t>フン</t>
    </rPh>
    <phoneticPr fontId="1"/>
  </si>
  <si>
    <t>②</t>
    <phoneticPr fontId="1"/>
  </si>
  <si>
    <t>S　・　H　・　R</t>
    <phoneticPr fontId="1"/>
  </si>
  <si>
    <t>年</t>
    <rPh sb="0" eb="1">
      <t>ネン</t>
    </rPh>
    <phoneticPr fontId="1"/>
  </si>
  <si>
    <t>月</t>
    <rPh sb="0" eb="1">
      <t>ガツ</t>
    </rPh>
    <phoneticPr fontId="1"/>
  </si>
  <si>
    <t>日</t>
    <rPh sb="0" eb="1">
      <t>ニチ</t>
    </rPh>
    <phoneticPr fontId="1"/>
  </si>
  <si>
    <t>その他(</t>
    <phoneticPr fontId="1"/>
  </si>
  <si>
    <t>）</t>
    <phoneticPr fontId="1"/>
  </si>
  <si>
    <t>(TEL)</t>
    <phoneticPr fontId="1"/>
  </si>
  <si>
    <t>(メール)</t>
    <phoneticPr fontId="1"/>
  </si>
  <si>
    <t xml:space="preserve">人／回　 　　　　　　　　　  　 </t>
    <phoneticPr fontId="1"/>
  </si>
  <si>
    <t>(うち65歳以上</t>
  </si>
  <si>
    <t>人／回)</t>
  </si>
  <si>
    <t>高齢者の居場所づくりに役立つ活動</t>
    <phoneticPr fontId="1"/>
  </si>
  <si>
    <t>健康づくりに役立つ活動</t>
    <phoneticPr fontId="1"/>
  </si>
  <si>
    <t>その他の活動</t>
    <phoneticPr fontId="1"/>
  </si>
  <si>
    <t>亀岡さわやかサロン</t>
    <phoneticPr fontId="1"/>
  </si>
  <si>
    <t>亀岡　太郎</t>
    <phoneticPr fontId="1"/>
  </si>
  <si>
    <r>
      <rPr>
        <sz val="12"/>
        <color rgb="FFFF0000"/>
        <rFont val="BIZ UDPゴシック"/>
        <family val="3"/>
        <charset val="128"/>
      </rPr>
      <t xml:space="preserve">６２１－０８０５ </t>
    </r>
    <r>
      <rPr>
        <sz val="12"/>
        <color theme="1"/>
        <rFont val="BIZ UDPゴシック"/>
        <family val="3"/>
        <charset val="128"/>
      </rPr>
      <t xml:space="preserve">  </t>
    </r>
    <phoneticPr fontId="1"/>
  </si>
  <si>
    <t>安町○○番地</t>
    <phoneticPr fontId="1"/>
  </si>
  <si>
    <t>０７７１－○○－○○○○</t>
    <phoneticPr fontId="1"/>
  </si>
  <si>
    <t>亀岡市役所</t>
    <phoneticPr fontId="1"/>
  </si>
  <si>
    <t xml:space="preserve">６２１－０８０５  </t>
    <phoneticPr fontId="1"/>
  </si>
  <si>
    <t>安町野々上8番地</t>
    <phoneticPr fontId="1"/>
  </si>
  <si>
    <t>水</t>
    <rPh sb="0" eb="1">
      <t>スイ</t>
    </rPh>
    <phoneticPr fontId="1"/>
  </si>
  <si>
    <t>００</t>
    <phoneticPr fontId="1"/>
  </si>
  <si>
    <t>　地域での高齢者の健康・居場所づくり(社会的孤立の解消)、介護予防等を目的として設立。</t>
    <phoneticPr fontId="1"/>
  </si>
  <si>
    <t>　毎週水曜日10時から12時まで、介護予防に係る体操、茶話会等を行う。活動内容については適宜参加者にアンケートを取り、介護予防や認知症予防に係る趣味活動等であれば積極的に実施する。</t>
    <phoneticPr fontId="1"/>
  </si>
  <si>
    <t>kemeoka@○○○○○.jp</t>
    <phoneticPr fontId="1"/>
  </si>
  <si>
    <t>０９０－○○○○－○○○○</t>
    <phoneticPr fontId="1"/>
  </si>
  <si>
    <t>助成事業に係る
活動内容
(該当する活動にチェックし、その概要を記載）</t>
    <phoneticPr fontId="1"/>
  </si>
  <si>
    <t>☑</t>
    <phoneticPr fontId="1"/>
  </si>
  <si>
    <t>　地域高齢者が交流することにより、高齢者の社会的孤立を解消させる。また、体操等の活動により、高齢者の健康づくりや介護予防を推進する。</t>
    <phoneticPr fontId="1"/>
  </si>
  <si>
    <t>　健康づくり・介護予防に係る体操、高齢者の交流を目的とした茶話会等。活動内容については、必要に応じて参加者からアンケートを取り、健康づくりや介護予防に資する活動であれば柔軟に実施するものとする。</t>
    <phoneticPr fontId="1"/>
  </si>
  <si>
    <t>亀岡　花子</t>
    <phoneticPr fontId="1"/>
  </si>
  <si>
    <t>亀岡　次郎</t>
    <phoneticPr fontId="1"/>
  </si>
  <si>
    <t>代表</t>
    <phoneticPr fontId="1"/>
  </si>
  <si>
    <t>副代表</t>
    <phoneticPr fontId="1"/>
  </si>
  <si>
    <t>会計</t>
    <phoneticPr fontId="1"/>
  </si>
  <si>
    <t>同上</t>
    <rPh sb="0" eb="2">
      <t>ドウジョウ</t>
    </rPh>
    <phoneticPr fontId="1"/>
  </si>
  <si>
    <t>新規参加希望者の
問い合わせ先</t>
    <rPh sb="0" eb="2">
      <t>シンキ</t>
    </rPh>
    <rPh sb="2" eb="4">
      <t>サンカ</t>
    </rPh>
    <rPh sb="4" eb="7">
      <t>キボウシャ</t>
    </rPh>
    <rPh sb="9" eb="10">
      <t>ト</t>
    </rPh>
    <rPh sb="11" eb="12">
      <t>ア</t>
    </rPh>
    <rPh sb="14" eb="15">
      <t>サキ</t>
    </rPh>
    <phoneticPr fontId="1"/>
  </si>
  <si>
    <t>(氏名)</t>
    <rPh sb="1" eb="3">
      <t>シメイ</t>
    </rPh>
    <phoneticPr fontId="1"/>
  </si>
  <si>
    <t>同上</t>
    <rPh sb="0" eb="2">
      <t>ドウジョウ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</si>
</sst>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eneral&quot;人&quot;"/>
  </numFmts>
  <fonts count="31" x14ac:knownFonts="1">
    <font>
      <sz val="11"/>
      <color theme="1"/>
      <name val="游ゴシック"/>
      <family val="2"/>
      <charset val="128"/>
      <scheme val="minor"/>
    </font>
    <font>
      <sz val="6"/>
      <name val="游ゴシック"/>
      <family val="2"/>
      <charset val="128"/>
      <scheme val="minor"/>
    </font>
    <font>
      <sz val="10.5"/>
      <color theme="1"/>
      <name val="BIZ UDPゴシック"/>
      <family val="3"/>
      <charset val="128"/>
    </font>
    <font>
      <sz val="12"/>
      <color theme="1"/>
      <name val="BIZ UDPゴシック"/>
      <family val="3"/>
      <charset val="128"/>
    </font>
    <font>
      <sz val="11"/>
      <color theme="1"/>
      <name val="BIZ UDPゴシック"/>
      <family val="3"/>
      <charset val="128"/>
    </font>
    <font>
      <sz val="14"/>
      <color theme="1"/>
      <name val="BIZ UDPゴシック"/>
      <family val="3"/>
      <charset val="128"/>
    </font>
    <font>
      <b/>
      <sz val="11"/>
      <color theme="1"/>
      <name val="BIZ UDPゴシック"/>
      <family val="3"/>
      <charset val="128"/>
    </font>
    <font>
      <b/>
      <sz val="12"/>
      <color theme="1"/>
      <name val="BIZ UDPゴシック"/>
      <family val="3"/>
      <charset val="128"/>
    </font>
    <font>
      <b/>
      <sz val="10"/>
      <color theme="1"/>
      <name val="BIZ UDPゴシック"/>
      <family val="3"/>
      <charset val="128"/>
    </font>
    <font>
      <b/>
      <u/>
      <sz val="14"/>
      <color theme="1"/>
      <name val="BIZ UDPゴシック"/>
      <family val="3"/>
      <charset val="128"/>
    </font>
    <font>
      <b/>
      <u/>
      <sz val="10.5"/>
      <color theme="1"/>
      <name val="BIZ UDPゴシック"/>
      <family val="3"/>
      <charset val="128"/>
    </font>
    <font>
      <sz val="10"/>
      <color theme="1"/>
      <name val="BIZ UDPゴシック"/>
      <family val="3"/>
      <charset val="128"/>
    </font>
    <font>
      <u/>
      <sz val="14"/>
      <color theme="1"/>
      <name val="BIZ UDPゴシック"/>
      <family val="3"/>
      <charset val="128"/>
    </font>
    <font>
      <sz val="7"/>
      <color theme="1"/>
      <name val="BIZ UDPゴシック"/>
      <family val="3"/>
      <charset val="128"/>
    </font>
    <font>
      <b/>
      <u val="double"/>
      <sz val="12"/>
      <color theme="1"/>
      <name val="BIZ UDPゴシック"/>
      <family val="3"/>
      <charset val="128"/>
    </font>
    <font>
      <b/>
      <sz val="9"/>
      <color theme="1"/>
      <name val="BIZ UDPゴシック"/>
      <family val="3"/>
      <charset val="128"/>
    </font>
    <font>
      <sz val="8"/>
      <color theme="1"/>
      <name val="BIZ UDPゴシック"/>
      <family val="3"/>
      <charset val="128"/>
    </font>
    <font>
      <sz val="11"/>
      <color rgb="FFFF0000"/>
      <name val="BIZ UDPゴシック"/>
      <family val="3"/>
      <charset val="128"/>
    </font>
    <font>
      <b/>
      <sz val="11"/>
      <color rgb="FFFF0000"/>
      <name val="BIZ UDPゴシック"/>
      <family val="3"/>
      <charset val="128"/>
    </font>
    <font>
      <sz val="11"/>
      <name val="BIZ UDPゴシック"/>
      <family val="3"/>
      <charset val="128"/>
    </font>
    <font>
      <b/>
      <u/>
      <sz val="10.5"/>
      <color rgb="FFFF0000"/>
      <name val="BIZ UDPゴシック"/>
      <family val="3"/>
      <charset val="128"/>
    </font>
    <font>
      <b/>
      <u/>
      <sz val="12"/>
      <color theme="1"/>
      <name val="BIZ UDPゴシック"/>
      <family val="3"/>
      <charset val="128"/>
    </font>
    <font>
      <sz val="12"/>
      <color rgb="FFFF0000"/>
      <name val="BIZ UDPゴシック"/>
      <family val="3"/>
      <charset val="128"/>
    </font>
    <font>
      <b/>
      <u val="double"/>
      <sz val="12"/>
      <color rgb="FFFF0000"/>
      <name val="BIZ UDPゴシック"/>
      <family val="3"/>
      <charset val="128"/>
    </font>
    <font>
      <b/>
      <u val="double"/>
      <sz val="14"/>
      <color rgb="FFFF0000"/>
      <name val="BIZ UDPゴシック"/>
      <family val="3"/>
      <charset val="128"/>
    </font>
    <font>
      <b/>
      <u val="double"/>
      <sz val="16"/>
      <color rgb="FFFF0000"/>
      <name val="BIZ UDPゴシック"/>
      <family val="3"/>
      <charset val="128"/>
    </font>
    <font>
      <sz val="10.5"/>
      <color rgb="FFFF0000"/>
      <name val="BIZ UDPゴシック"/>
      <family val="3"/>
      <charset val="128"/>
    </font>
    <font>
      <b/>
      <sz val="14"/>
      <color rgb="FFFF0000"/>
      <name val="BIZ UDPゴシック"/>
      <family val="3"/>
      <charset val="128"/>
    </font>
    <font>
      <b/>
      <sz val="12"/>
      <color rgb="FFFF0000"/>
      <name val="BIZ UDPゴシック"/>
      <family val="3"/>
      <charset val="128"/>
    </font>
    <font>
      <u/>
      <sz val="12"/>
      <color rgb="FFFF0000"/>
      <name val="BIZ UDPゴシック"/>
      <family val="3"/>
      <charset val="128"/>
    </font>
    <font>
      <sz val="16"/>
      <color rgb="FFFF0000"/>
      <name val="BIZ UDP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FFF8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ck">
        <color indexed="64"/>
      </right>
      <top style="thick">
        <color indexed="64"/>
      </top>
      <bottom style="thick">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ck">
        <color indexed="64"/>
      </top>
      <bottom style="thick">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double">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ck">
        <color indexed="64"/>
      </top>
      <bottom style="thick">
        <color indexed="64"/>
      </bottom>
      <diagonal/>
    </border>
    <border>
      <left style="thick">
        <color indexed="64"/>
      </left>
      <right/>
      <top style="thick">
        <color indexed="64"/>
      </top>
      <bottom/>
      <diagonal/>
    </border>
    <border>
      <left/>
      <right style="medium">
        <color indexed="64"/>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top style="double">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right/>
      <top/>
      <bottom style="thick">
        <color indexed="64"/>
      </bottom>
      <diagonal/>
    </border>
    <border>
      <left/>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top style="thick">
        <color indexed="64"/>
      </top>
      <bottom style="double">
        <color indexed="64"/>
      </bottom>
      <diagonal/>
    </border>
    <border>
      <left/>
      <right/>
      <top style="thick">
        <color indexed="64"/>
      </top>
      <bottom style="double">
        <color indexed="64"/>
      </bottom>
      <diagonal/>
    </border>
    <border>
      <left/>
      <right style="medium">
        <color indexed="64"/>
      </right>
      <top style="thick">
        <color indexed="64"/>
      </top>
      <bottom style="double">
        <color indexed="64"/>
      </bottom>
      <diagonal/>
    </border>
    <border>
      <left style="thin">
        <color indexed="64"/>
      </left>
      <right/>
      <top style="medium">
        <color indexed="64"/>
      </top>
      <bottom style="thin">
        <color indexed="64"/>
      </bottom>
      <diagonal/>
    </border>
    <border>
      <left/>
      <right/>
      <top style="thick">
        <color indexed="64"/>
      </top>
      <bottom/>
      <diagonal/>
    </border>
    <border>
      <left style="double">
        <color indexed="64"/>
      </left>
      <right/>
      <top/>
      <bottom style="double">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diagonal/>
    </border>
    <border>
      <left/>
      <right style="thick">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s>
  <cellStyleXfs count="1">
    <xf numFmtId="0" fontId="0" fillId="0" borderId="0">
      <alignment vertical="center"/>
    </xf>
  </cellStyleXfs>
  <cellXfs count="394">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4" fillId="0" borderId="7" xfId="0" applyFont="1" applyBorder="1">
      <alignment vertical="center"/>
    </xf>
    <xf numFmtId="0" fontId="4" fillId="0" borderId="9" xfId="0" applyFont="1" applyBorder="1">
      <alignment vertical="center"/>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Border="1">
      <alignment vertical="center"/>
    </xf>
    <xf numFmtId="0" fontId="4" fillId="0" borderId="0" xfId="0" applyFont="1" applyFill="1" applyBorder="1" applyAlignment="1">
      <alignment horizontal="center" vertical="center"/>
    </xf>
    <xf numFmtId="0" fontId="3" fillId="0" borderId="0" xfId="0" applyFont="1">
      <alignment vertical="center"/>
    </xf>
    <xf numFmtId="0" fontId="5" fillId="0" borderId="0" xfId="0" applyFont="1" applyAlignment="1">
      <alignment vertical="center"/>
    </xf>
    <xf numFmtId="0" fontId="4" fillId="0" borderId="51" xfId="0" applyFont="1" applyBorder="1" applyAlignment="1">
      <alignment vertical="center" wrapText="1"/>
    </xf>
    <xf numFmtId="3" fontId="4" fillId="0" borderId="0" xfId="0" applyNumberFormat="1" applyFont="1" applyBorder="1" applyAlignment="1">
      <alignment horizontal="right" vertical="center"/>
    </xf>
    <xf numFmtId="3" fontId="3" fillId="0" borderId="0" xfId="0" applyNumberFormat="1" applyFont="1" applyAlignment="1">
      <alignment horizontal="right" vertical="center"/>
    </xf>
    <xf numFmtId="0" fontId="5" fillId="0" borderId="0" xfId="0" applyFont="1">
      <alignment vertical="center"/>
    </xf>
    <xf numFmtId="0" fontId="9" fillId="0" borderId="52" xfId="0" applyFont="1" applyBorder="1">
      <alignment vertical="center"/>
    </xf>
    <xf numFmtId="0" fontId="4" fillId="2" borderId="55" xfId="0" applyFont="1" applyFill="1" applyBorder="1" applyAlignment="1">
      <alignment horizontal="center" vertical="center" wrapText="1"/>
    </xf>
    <xf numFmtId="0" fontId="4" fillId="2" borderId="21" xfId="0" applyFont="1" applyFill="1" applyBorder="1" applyAlignment="1">
      <alignment horizontal="center" vertical="center"/>
    </xf>
    <xf numFmtId="0" fontId="6" fillId="0" borderId="0" xfId="0" applyFont="1">
      <alignment vertical="center"/>
    </xf>
    <xf numFmtId="0" fontId="10" fillId="0" borderId="0" xfId="0" applyFont="1" applyAlignment="1">
      <alignment horizontal="right" vertical="top"/>
    </xf>
    <xf numFmtId="0" fontId="2" fillId="0" borderId="0" xfId="0" applyFont="1" applyAlignment="1">
      <alignment horizontal="left" vertical="center" indent="1"/>
    </xf>
    <xf numFmtId="0" fontId="2" fillId="0" borderId="0" xfId="0" applyFont="1" applyAlignment="1">
      <alignment horizontal="right" vertical="center"/>
    </xf>
    <xf numFmtId="0" fontId="1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66" xfId="0" applyFont="1" applyFill="1" applyBorder="1" applyAlignment="1">
      <alignment horizontal="center" vertical="center" wrapText="1"/>
    </xf>
    <xf numFmtId="0" fontId="4" fillId="2" borderId="71" xfId="0" applyFont="1" applyFill="1" applyBorder="1" applyAlignment="1">
      <alignment horizontal="center" vertical="center" shrinkToFit="1"/>
    </xf>
    <xf numFmtId="0" fontId="16" fillId="2" borderId="32" xfId="0" applyFont="1" applyFill="1" applyBorder="1" applyAlignment="1">
      <alignment horizontal="center" vertical="center" wrapText="1" shrinkToFit="1"/>
    </xf>
    <xf numFmtId="0" fontId="3" fillId="0" borderId="0" xfId="0" applyFont="1" applyAlignment="1">
      <alignment horizontal="center" vertical="center"/>
    </xf>
    <xf numFmtId="0" fontId="18" fillId="0" borderId="20" xfId="0" applyFont="1" applyBorder="1" applyAlignment="1">
      <alignment horizontal="center" vertical="center"/>
    </xf>
    <xf numFmtId="0" fontId="18" fillId="0" borderId="5" xfId="0" applyFont="1" applyBorder="1" applyAlignment="1">
      <alignment horizontal="center" vertical="center"/>
    </xf>
    <xf numFmtId="176" fontId="18" fillId="0" borderId="72" xfId="0" applyNumberFormat="1" applyFont="1" applyBorder="1" applyAlignment="1">
      <alignment horizontal="center" vertical="center"/>
    </xf>
    <xf numFmtId="176" fontId="18" fillId="0" borderId="33" xfId="0" applyNumberFormat="1" applyFont="1" applyBorder="1" applyAlignment="1">
      <alignment horizontal="center" vertical="center"/>
    </xf>
    <xf numFmtId="0" fontId="6" fillId="0" borderId="6"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176" fontId="6" fillId="0" borderId="73" xfId="0" applyNumberFormat="1" applyFont="1" applyBorder="1" applyAlignment="1">
      <alignment horizontal="center" vertical="center"/>
    </xf>
    <xf numFmtId="176" fontId="6" fillId="0" borderId="34" xfId="0" applyNumberFormat="1" applyFont="1" applyBorder="1" applyAlignment="1">
      <alignment horizontal="center" vertical="center"/>
    </xf>
    <xf numFmtId="0" fontId="6" fillId="0" borderId="7" xfId="0" applyFont="1" applyBorder="1" applyAlignment="1">
      <alignment horizontal="center" vertical="center"/>
    </xf>
    <xf numFmtId="0" fontId="6" fillId="0" borderId="25" xfId="0" applyFont="1" applyBorder="1" applyAlignment="1">
      <alignment horizontal="center" vertical="center"/>
    </xf>
    <xf numFmtId="0" fontId="6" fillId="0" borderId="67" xfId="0" applyFont="1" applyBorder="1" applyAlignment="1">
      <alignment horizontal="center" vertical="center"/>
    </xf>
    <xf numFmtId="176" fontId="6" fillId="0" borderId="74" xfId="0" applyNumberFormat="1" applyFont="1" applyBorder="1" applyAlignment="1">
      <alignment horizontal="center" vertical="center"/>
    </xf>
    <xf numFmtId="176" fontId="6" fillId="0" borderId="35" xfId="0" applyNumberFormat="1" applyFont="1" applyBorder="1" applyAlignment="1">
      <alignment horizontal="center" vertical="center"/>
    </xf>
    <xf numFmtId="0" fontId="6" fillId="0" borderId="15" xfId="0" applyFont="1" applyBorder="1" applyAlignment="1">
      <alignment horizontal="center" vertical="center"/>
    </xf>
    <xf numFmtId="0" fontId="6" fillId="0" borderId="28" xfId="0" applyFont="1" applyBorder="1" applyAlignment="1">
      <alignment horizontal="center" vertical="center"/>
    </xf>
    <xf numFmtId="0" fontId="6" fillId="0" borderId="8" xfId="0" applyFont="1" applyBorder="1" applyAlignment="1">
      <alignment horizontal="center" vertical="center"/>
    </xf>
    <xf numFmtId="176" fontId="6" fillId="0" borderId="75" xfId="0" applyNumberFormat="1" applyFont="1" applyBorder="1" applyAlignment="1">
      <alignment horizontal="center" vertical="center"/>
    </xf>
    <xf numFmtId="176" fontId="6" fillId="0" borderId="69" xfId="0" applyNumberFormat="1" applyFont="1" applyBorder="1" applyAlignment="1">
      <alignment horizontal="center" vertical="center"/>
    </xf>
    <xf numFmtId="0" fontId="6" fillId="0" borderId="9" xfId="0" applyFont="1" applyBorder="1" applyAlignment="1">
      <alignment horizontal="center" vertical="center"/>
    </xf>
    <xf numFmtId="0" fontId="6" fillId="0" borderId="46" xfId="0" applyFont="1" applyBorder="1" applyAlignment="1">
      <alignment horizontal="center" vertical="center"/>
    </xf>
    <xf numFmtId="0" fontId="6" fillId="0" borderId="68" xfId="0" applyFont="1" applyBorder="1" applyAlignment="1">
      <alignment horizontal="center" vertical="center"/>
    </xf>
    <xf numFmtId="176" fontId="6" fillId="0" borderId="76" xfId="0" applyNumberFormat="1" applyFont="1" applyBorder="1" applyAlignment="1">
      <alignment horizontal="center" vertical="center"/>
    </xf>
    <xf numFmtId="176" fontId="6" fillId="0" borderId="70" xfId="0" applyNumberFormat="1" applyFont="1" applyBorder="1" applyAlignment="1">
      <alignment horizontal="center" vertical="center"/>
    </xf>
    <xf numFmtId="0" fontId="6" fillId="0" borderId="45" xfId="0" applyFont="1" applyBorder="1" applyAlignment="1">
      <alignment horizontal="center" vertical="center"/>
    </xf>
    <xf numFmtId="0" fontId="21" fillId="0" borderId="7" xfId="0" applyFont="1" applyBorder="1" applyAlignment="1">
      <alignment horizontal="left" vertical="center" wrapText="1"/>
    </xf>
    <xf numFmtId="0" fontId="4" fillId="0" borderId="45" xfId="0" applyFont="1" applyBorder="1" applyAlignment="1">
      <alignment horizontal="left" vertical="center" wrapText="1"/>
    </xf>
    <xf numFmtId="0" fontId="4" fillId="0" borderId="15" xfId="0" applyFont="1" applyBorder="1" applyAlignment="1">
      <alignment horizontal="left" vertical="center" wrapText="1"/>
    </xf>
    <xf numFmtId="0" fontId="22" fillId="0" borderId="15" xfId="0" applyFont="1" applyBorder="1">
      <alignment vertical="center"/>
    </xf>
    <xf numFmtId="3" fontId="27" fillId="0" borderId="20" xfId="0" applyNumberFormat="1" applyFont="1" applyBorder="1" applyAlignment="1">
      <alignment horizontal="right" vertical="center" shrinkToFit="1"/>
    </xf>
    <xf numFmtId="3" fontId="27" fillId="0" borderId="24" xfId="0" applyNumberFormat="1" applyFont="1" applyBorder="1" applyAlignment="1">
      <alignment horizontal="right" vertical="center" shrinkToFit="1"/>
    </xf>
    <xf numFmtId="3" fontId="27" fillId="0" borderId="28" xfId="0" applyNumberFormat="1" applyFont="1" applyBorder="1" applyAlignment="1">
      <alignment horizontal="right" vertical="center" shrinkToFit="1"/>
    </xf>
    <xf numFmtId="3" fontId="27" fillId="0" borderId="10" xfId="0" applyNumberFormat="1" applyFont="1" applyBorder="1" applyAlignment="1">
      <alignment horizontal="right" vertical="center" shrinkToFit="1"/>
    </xf>
    <xf numFmtId="3" fontId="27" fillId="0" borderId="47" xfId="0" applyNumberFormat="1" applyFont="1" applyBorder="1" applyAlignment="1">
      <alignment horizontal="right" vertical="center" shrinkToFit="1"/>
    </xf>
    <xf numFmtId="3" fontId="27" fillId="0" borderId="46" xfId="0" applyNumberFormat="1" applyFont="1" applyBorder="1" applyAlignment="1">
      <alignment horizontal="right" vertical="center" shrinkToFit="1"/>
    </xf>
    <xf numFmtId="3" fontId="27" fillId="0" borderId="25" xfId="0" applyNumberFormat="1" applyFont="1" applyBorder="1" applyAlignment="1">
      <alignment horizontal="right" vertical="center" shrinkToFit="1"/>
    </xf>
    <xf numFmtId="3" fontId="27" fillId="0" borderId="50" xfId="0" applyNumberFormat="1" applyFont="1" applyBorder="1" applyAlignment="1">
      <alignment horizontal="right" vertical="center" shrinkToFit="1"/>
    </xf>
    <xf numFmtId="3" fontId="27" fillId="0" borderId="24" xfId="0" applyNumberFormat="1" applyFont="1" applyFill="1" applyBorder="1" applyAlignment="1">
      <alignment horizontal="right" vertical="center" shrinkToFit="1"/>
    </xf>
    <xf numFmtId="3" fontId="27" fillId="0" borderId="25" xfId="0" applyNumberFormat="1" applyFont="1" applyFill="1" applyBorder="1" applyAlignment="1">
      <alignment horizontal="right" vertical="center" shrinkToFit="1"/>
    </xf>
    <xf numFmtId="0" fontId="5" fillId="2" borderId="2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4"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1" xfId="0" applyFont="1" applyFill="1" applyBorder="1" applyAlignment="1">
      <alignment horizontal="center" vertical="center" wrapText="1" shrinkToFit="1"/>
    </xf>
    <xf numFmtId="3" fontId="27" fillId="4" borderId="42" xfId="0" applyNumberFormat="1" applyFont="1" applyFill="1" applyBorder="1" applyAlignment="1">
      <alignment horizontal="right" vertical="center" shrinkToFit="1"/>
    </xf>
    <xf numFmtId="3" fontId="27" fillId="5" borderId="24" xfId="0" applyNumberFormat="1" applyFont="1" applyFill="1" applyBorder="1" applyAlignment="1">
      <alignment horizontal="right" vertical="center" shrinkToFit="1"/>
    </xf>
    <xf numFmtId="0" fontId="18" fillId="0" borderId="1" xfId="0" applyFont="1" applyBorder="1" applyAlignment="1">
      <alignment horizontal="center" vertical="center"/>
    </xf>
    <xf numFmtId="0" fontId="18" fillId="0" borderId="24" xfId="0" applyFont="1" applyBorder="1" applyAlignment="1">
      <alignment horizontal="center" vertical="center"/>
    </xf>
    <xf numFmtId="0" fontId="18" fillId="0" borderId="3" xfId="0" applyFont="1" applyBorder="1" applyAlignment="1">
      <alignment horizontal="center" vertical="center"/>
    </xf>
    <xf numFmtId="176" fontId="18" fillId="0" borderId="71" xfId="0" applyNumberFormat="1" applyFont="1" applyBorder="1" applyAlignment="1">
      <alignment horizontal="center" vertical="center"/>
    </xf>
    <xf numFmtId="176" fontId="18" fillId="0" borderId="32" xfId="0" applyNumberFormat="1" applyFont="1" applyBorder="1" applyAlignment="1">
      <alignment horizontal="center" vertical="center"/>
    </xf>
    <xf numFmtId="176" fontId="18" fillId="0" borderId="73" xfId="0" applyNumberFormat="1" applyFont="1" applyBorder="1" applyAlignment="1">
      <alignment horizontal="center" vertical="center"/>
    </xf>
    <xf numFmtId="176" fontId="18" fillId="0" borderId="24" xfId="0" applyNumberFormat="1" applyFont="1" applyBorder="1" applyAlignment="1">
      <alignment horizontal="center" vertical="center"/>
    </xf>
    <xf numFmtId="0" fontId="18" fillId="0" borderId="6" xfId="0" applyFont="1" applyBorder="1" applyAlignment="1">
      <alignment horizontal="center" vertical="center"/>
    </xf>
    <xf numFmtId="0" fontId="6" fillId="5" borderId="16" xfId="0" applyFont="1" applyFill="1" applyBorder="1" applyAlignment="1">
      <alignment horizontal="left" wrapText="1"/>
    </xf>
    <xf numFmtId="0" fontId="6" fillId="0" borderId="17" xfId="0" applyFont="1" applyFill="1" applyBorder="1" applyAlignment="1">
      <alignment horizontal="left" wrapText="1"/>
    </xf>
    <xf numFmtId="0" fontId="6" fillId="0" borderId="41" xfId="0" applyFont="1" applyFill="1" applyBorder="1" applyAlignment="1">
      <alignment horizontal="left" wrapText="1"/>
    </xf>
    <xf numFmtId="0" fontId="3" fillId="0" borderId="0" xfId="0" applyFont="1" applyAlignment="1">
      <alignment horizontal="center" vertical="center"/>
    </xf>
    <xf numFmtId="0" fontId="4" fillId="0" borderId="81" xfId="0" applyFont="1" applyBorder="1">
      <alignment vertical="center"/>
    </xf>
    <xf numFmtId="0" fontId="5" fillId="2" borderId="21" xfId="0" applyFont="1" applyFill="1" applyBorder="1" applyAlignment="1">
      <alignment horizontal="center" vertical="center"/>
    </xf>
    <xf numFmtId="0" fontId="6" fillId="0" borderId="58" xfId="0" applyFont="1" applyFill="1" applyBorder="1" applyAlignment="1">
      <alignment horizontal="center" vertical="center" wrapText="1"/>
    </xf>
    <xf numFmtId="0" fontId="3" fillId="0" borderId="39" xfId="0" applyFont="1" applyBorder="1" applyAlignment="1">
      <alignment vertical="center"/>
    </xf>
    <xf numFmtId="0" fontId="3" fillId="2" borderId="82" xfId="0" applyFont="1" applyFill="1" applyBorder="1" applyAlignment="1">
      <alignment horizontal="center" vertical="center"/>
    </xf>
    <xf numFmtId="0" fontId="3" fillId="2" borderId="83" xfId="0" applyFont="1" applyFill="1" applyBorder="1" applyAlignment="1">
      <alignment horizontal="center" vertical="center" wrapText="1"/>
    </xf>
    <xf numFmtId="0" fontId="3" fillId="2" borderId="83" xfId="0" applyFont="1" applyFill="1" applyBorder="1" applyAlignment="1">
      <alignment horizontal="center" vertical="center"/>
    </xf>
    <xf numFmtId="0" fontId="3" fillId="2" borderId="84" xfId="0" applyFont="1" applyFill="1" applyBorder="1" applyAlignment="1">
      <alignment horizontal="center" vertical="center"/>
    </xf>
    <xf numFmtId="0" fontId="6" fillId="0" borderId="32" xfId="0" applyFont="1" applyFill="1" applyBorder="1" applyAlignment="1">
      <alignment horizontal="center" vertical="center" wrapText="1"/>
    </xf>
    <xf numFmtId="0" fontId="4" fillId="0" borderId="36" xfId="0" applyFont="1" applyBorder="1" applyAlignment="1">
      <alignment vertical="center"/>
    </xf>
    <xf numFmtId="0" fontId="7" fillId="0" borderId="87" xfId="0" applyFont="1" applyFill="1" applyBorder="1" applyAlignment="1">
      <alignment horizontal="center" vertical="center" wrapText="1"/>
    </xf>
    <xf numFmtId="0" fontId="3" fillId="0" borderId="85" xfId="0" applyFont="1" applyBorder="1" applyAlignment="1">
      <alignment horizontal="right" vertical="center"/>
    </xf>
    <xf numFmtId="0" fontId="6" fillId="0" borderId="88" xfId="0" applyFont="1" applyBorder="1" applyAlignment="1">
      <alignment horizontal="left" vertical="center" wrapText="1"/>
    </xf>
    <xf numFmtId="0" fontId="4" fillId="0" borderId="27" xfId="0" applyFont="1" applyBorder="1" applyAlignment="1">
      <alignment vertical="center"/>
    </xf>
    <xf numFmtId="0" fontId="9" fillId="0" borderId="81" xfId="0" applyFont="1" applyBorder="1" applyAlignment="1">
      <alignment vertical="center"/>
    </xf>
    <xf numFmtId="3" fontId="27" fillId="0" borderId="29" xfId="0" applyNumberFormat="1" applyFont="1" applyBorder="1" applyAlignment="1">
      <alignment horizontal="right" vertical="center" shrinkToFit="1"/>
    </xf>
    <xf numFmtId="3" fontId="27" fillId="0" borderId="30" xfId="0" applyNumberFormat="1" applyFont="1" applyBorder="1" applyAlignment="1">
      <alignment horizontal="right" vertical="center" shrinkToFit="1"/>
    </xf>
    <xf numFmtId="3" fontId="24" fillId="0" borderId="58" xfId="0" applyNumberFormat="1" applyFont="1" applyFill="1" applyBorder="1" applyAlignment="1">
      <alignment horizontal="right" vertical="center" wrapText="1"/>
    </xf>
    <xf numFmtId="3" fontId="24" fillId="0" borderId="32" xfId="0" applyNumberFormat="1" applyFont="1" applyFill="1" applyBorder="1" applyAlignment="1">
      <alignment horizontal="right" vertical="center" wrapText="1"/>
    </xf>
    <xf numFmtId="3" fontId="27" fillId="0" borderId="87" xfId="0" applyNumberFormat="1" applyFont="1" applyFill="1" applyBorder="1" applyAlignment="1">
      <alignment horizontal="right" vertical="center" wrapText="1"/>
    </xf>
    <xf numFmtId="3" fontId="27" fillId="0" borderId="47" xfId="0" applyNumberFormat="1" applyFont="1" applyFill="1" applyBorder="1" applyAlignment="1">
      <alignment horizontal="right" vertical="center" shrinkToFit="1"/>
    </xf>
    <xf numFmtId="3" fontId="27" fillId="0" borderId="50" xfId="0" applyNumberFormat="1" applyFont="1" applyFill="1" applyBorder="1" applyAlignment="1">
      <alignment horizontal="right" vertical="center" shrinkToFit="1"/>
    </xf>
    <xf numFmtId="3" fontId="25" fillId="5" borderId="87" xfId="0" applyNumberFormat="1" applyFont="1" applyFill="1" applyBorder="1" applyAlignment="1">
      <alignment horizontal="right" vertical="center" wrapText="1"/>
    </xf>
    <xf numFmtId="0" fontId="28" fillId="0" borderId="7" xfId="0" applyFont="1" applyBorder="1">
      <alignment vertical="center"/>
    </xf>
    <xf numFmtId="0" fontId="28" fillId="0" borderId="7" xfId="0" applyFont="1" applyBorder="1" applyAlignment="1">
      <alignment horizontal="left" vertical="center" wrapText="1"/>
    </xf>
    <xf numFmtId="0" fontId="28" fillId="0" borderId="6" xfId="0" applyFont="1" applyBorder="1">
      <alignment vertical="center"/>
    </xf>
    <xf numFmtId="0" fontId="28" fillId="0" borderId="4" xfId="0" applyFont="1" applyFill="1" applyBorder="1" applyAlignment="1">
      <alignment horizontal="left" vertical="center"/>
    </xf>
    <xf numFmtId="0" fontId="0" fillId="0" borderId="0" xfId="0" applyFill="1">
      <alignment vertical="center"/>
    </xf>
    <xf numFmtId="0" fontId="3" fillId="0" borderId="54" xfId="0" applyFont="1" applyBorder="1" applyAlignment="1">
      <alignment vertical="center" wrapText="1"/>
    </xf>
    <xf numFmtId="0" fontId="3" fillId="0" borderId="0" xfId="0" applyFont="1" applyBorder="1" applyAlignment="1">
      <alignment vertical="center" shrinkToFit="1"/>
    </xf>
    <xf numFmtId="0" fontId="3" fillId="0" borderId="40" xfId="0" applyFont="1" applyBorder="1" applyAlignment="1">
      <alignment vertical="center" wrapText="1"/>
    </xf>
    <xf numFmtId="0" fontId="3" fillId="0" borderId="58" xfId="0" applyFont="1" applyBorder="1" applyAlignment="1">
      <alignment vertical="center" shrinkToFit="1"/>
    </xf>
    <xf numFmtId="0" fontId="0" fillId="0" borderId="0" xfId="0" applyBorder="1">
      <alignment vertical="center"/>
    </xf>
    <xf numFmtId="0" fontId="4" fillId="0" borderId="36" xfId="0" applyFont="1" applyBorder="1" applyAlignment="1">
      <alignment horizontal="right" vertical="center"/>
    </xf>
    <xf numFmtId="0" fontId="2" fillId="0" borderId="54" xfId="0" applyFont="1" applyFill="1" applyBorder="1" applyAlignment="1">
      <alignment horizontal="center" vertical="center" wrapText="1"/>
    </xf>
    <xf numFmtId="0" fontId="4" fillId="0" borderId="0" xfId="0" applyFont="1" applyBorder="1" applyAlignment="1" applyProtection="1">
      <alignment vertical="center"/>
      <protection locked="0"/>
    </xf>
    <xf numFmtId="0" fontId="4" fillId="0" borderId="0" xfId="0" applyFont="1" applyBorder="1" applyAlignment="1">
      <alignment vertical="center"/>
    </xf>
    <xf numFmtId="0" fontId="11" fillId="0" borderId="0" xfId="0" applyFont="1" applyFill="1" applyBorder="1" applyAlignment="1">
      <alignment vertical="center"/>
    </xf>
    <xf numFmtId="0" fontId="11" fillId="0" borderId="0" xfId="0" applyFont="1" applyFill="1" applyBorder="1" applyAlignment="1" applyProtection="1">
      <alignment vertical="center"/>
      <protection locked="0"/>
    </xf>
    <xf numFmtId="0" fontId="4" fillId="0" borderId="38" xfId="0" applyFont="1" applyBorder="1">
      <alignment vertical="center"/>
    </xf>
    <xf numFmtId="0" fontId="4" fillId="0" borderId="57" xfId="0" applyFont="1" applyBorder="1" applyAlignment="1">
      <alignment vertical="center" wrapText="1"/>
    </xf>
    <xf numFmtId="0" fontId="4" fillId="0" borderId="32" xfId="0" applyFont="1" applyBorder="1" applyAlignment="1">
      <alignment vertical="center" wrapText="1"/>
    </xf>
    <xf numFmtId="0" fontId="4" fillId="0" borderId="36" xfId="0" applyFont="1" applyBorder="1">
      <alignment vertical="center"/>
    </xf>
    <xf numFmtId="0" fontId="2" fillId="0" borderId="54" xfId="0" applyFont="1" applyBorder="1" applyAlignment="1">
      <alignment vertical="center"/>
    </xf>
    <xf numFmtId="0" fontId="4" fillId="0" borderId="38" xfId="0" applyFont="1" applyBorder="1" applyAlignment="1">
      <alignment horizontal="right" vertical="center" wrapText="1"/>
    </xf>
    <xf numFmtId="0" fontId="3" fillId="0" borderId="0" xfId="0" applyFont="1" applyBorder="1" applyAlignment="1">
      <alignment vertical="center"/>
    </xf>
    <xf numFmtId="0" fontId="0" fillId="0" borderId="32" xfId="0" applyBorder="1">
      <alignment vertical="center"/>
    </xf>
    <xf numFmtId="0" fontId="4" fillId="0" borderId="58" xfId="0" applyFont="1" applyBorder="1" applyAlignment="1" applyProtection="1">
      <alignment vertical="center"/>
      <protection locked="0"/>
    </xf>
    <xf numFmtId="0" fontId="4" fillId="0" borderId="58" xfId="0" applyFont="1" applyBorder="1" applyAlignment="1">
      <alignment vertical="center"/>
    </xf>
    <xf numFmtId="0" fontId="11" fillId="0" borderId="58" xfId="0" applyFont="1" applyFill="1" applyBorder="1" applyAlignment="1">
      <alignment vertical="center"/>
    </xf>
    <xf numFmtId="0" fontId="11" fillId="0" borderId="58" xfId="0" applyFont="1" applyFill="1" applyBorder="1" applyAlignment="1" applyProtection="1">
      <alignment vertical="center"/>
      <protection locked="0"/>
    </xf>
    <xf numFmtId="0" fontId="4" fillId="0" borderId="39" xfId="0" applyFont="1" applyBorder="1">
      <alignment vertical="center"/>
    </xf>
    <xf numFmtId="0" fontId="2" fillId="0" borderId="53" xfId="0" applyFont="1" applyFill="1" applyBorder="1" applyAlignment="1">
      <alignment horizontal="center" vertical="center" wrapText="1"/>
    </xf>
    <xf numFmtId="0" fontId="0" fillId="0" borderId="0" xfId="0" applyProtection="1">
      <alignment vertical="center"/>
      <protection locked="0"/>
    </xf>
    <xf numFmtId="0" fontId="0" fillId="0" borderId="54" xfId="0" applyFill="1" applyBorder="1">
      <alignment vertical="center"/>
    </xf>
    <xf numFmtId="0" fontId="2" fillId="0" borderId="40" xfId="0" applyFont="1" applyFill="1" applyBorder="1" applyAlignment="1">
      <alignment horizontal="center" vertical="center" wrapText="1"/>
    </xf>
    <xf numFmtId="0" fontId="2" fillId="0" borderId="0" xfId="0" applyFont="1" applyFill="1" applyAlignment="1">
      <alignment horizontal="center" vertical="center"/>
    </xf>
    <xf numFmtId="0" fontId="17" fillId="0" borderId="0" xfId="0" applyFont="1" applyBorder="1" applyAlignment="1" applyProtection="1">
      <alignment horizontal="right" vertical="center"/>
      <protection locked="0"/>
    </xf>
    <xf numFmtId="49" fontId="17" fillId="0" borderId="0" xfId="0" applyNumberFormat="1" applyFont="1" applyBorder="1" applyAlignment="1" applyProtection="1">
      <alignment horizontal="right" vertical="center"/>
      <protection locked="0"/>
    </xf>
    <xf numFmtId="0" fontId="17" fillId="0" borderId="0" xfId="0" applyFont="1" applyFill="1" applyBorder="1" applyAlignment="1" applyProtection="1">
      <alignment horizontal="right" vertical="center"/>
      <protection locked="0"/>
    </xf>
    <xf numFmtId="0" fontId="17" fillId="0" borderId="57" xfId="0" applyFont="1" applyBorder="1" applyAlignment="1" applyProtection="1">
      <alignment horizontal="right" vertical="center" wrapText="1"/>
      <protection locked="0"/>
    </xf>
    <xf numFmtId="0" fontId="30" fillId="0" borderId="53" xfId="0" applyFont="1" applyFill="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37" xfId="0" applyFont="1" applyBorder="1" applyAlignment="1">
      <alignment horizontal="center" vertical="center"/>
    </xf>
    <xf numFmtId="0" fontId="4" fillId="0" borderId="23" xfId="0" applyFont="1" applyBorder="1" applyAlignment="1">
      <alignment horizontal="center" vertical="center"/>
    </xf>
    <xf numFmtId="0" fontId="3" fillId="0" borderId="0" xfId="0" applyFont="1" applyAlignment="1">
      <alignment horizontal="center" vertical="center"/>
    </xf>
    <xf numFmtId="0" fontId="5" fillId="2" borderId="19"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7" xfId="0" applyFont="1" applyFill="1" applyBorder="1" applyAlignment="1">
      <alignment horizontal="center" vertical="center"/>
    </xf>
    <xf numFmtId="0" fontId="21" fillId="0" borderId="92" xfId="0" applyFont="1" applyBorder="1" applyAlignment="1">
      <alignment horizontal="left" vertical="center" wrapText="1"/>
    </xf>
    <xf numFmtId="0" fontId="21" fillId="0" borderId="34" xfId="0" applyFont="1" applyBorder="1" applyAlignment="1">
      <alignment horizontal="left" vertical="center" wrapText="1"/>
    </xf>
    <xf numFmtId="0" fontId="21" fillId="0" borderId="83" xfId="0" applyFont="1" applyBorder="1" applyAlignment="1">
      <alignment horizontal="left" vertical="center" wrapText="1"/>
    </xf>
    <xf numFmtId="0" fontId="28" fillId="0" borderId="92" xfId="0" applyFont="1" applyBorder="1" applyAlignment="1">
      <alignment horizontal="left" vertical="center"/>
    </xf>
    <xf numFmtId="0" fontId="28" fillId="0" borderId="34" xfId="0" applyFont="1" applyBorder="1" applyAlignment="1">
      <alignment horizontal="left" vertical="center"/>
    </xf>
    <xf numFmtId="0" fontId="28" fillId="0" borderId="83" xfId="0" applyFont="1" applyBorder="1" applyAlignment="1">
      <alignment horizontal="left" vertical="center"/>
    </xf>
    <xf numFmtId="0" fontId="5" fillId="2" borderId="14"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67" xfId="0" applyFont="1" applyBorder="1" applyAlignment="1">
      <alignment horizontal="center" vertical="center"/>
    </xf>
    <xf numFmtId="0" fontId="4" fillId="0" borderId="15" xfId="0" applyFont="1" applyBorder="1" applyAlignment="1">
      <alignment horizontal="center" vertical="center"/>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9" fillId="0" borderId="78" xfId="0" applyFont="1" applyBorder="1" applyAlignment="1">
      <alignment horizontal="left" vertical="center"/>
    </xf>
    <xf numFmtId="0" fontId="9" fillId="0" borderId="79" xfId="0" applyFont="1" applyBorder="1" applyAlignment="1">
      <alignment horizontal="left" vertical="center"/>
    </xf>
    <xf numFmtId="0" fontId="9" fillId="0" borderId="80" xfId="0" applyFont="1" applyBorder="1" applyAlignment="1">
      <alignment horizontal="left" vertical="center"/>
    </xf>
    <xf numFmtId="0" fontId="5" fillId="2" borderId="18"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56" xfId="0" applyFont="1" applyFill="1" applyBorder="1" applyAlignment="1">
      <alignment horizontal="center" vertical="center"/>
    </xf>
    <xf numFmtId="3" fontId="27" fillId="0" borderId="2" xfId="0" applyNumberFormat="1" applyFont="1" applyFill="1" applyBorder="1" applyAlignment="1">
      <alignment horizontal="right" vertical="center"/>
    </xf>
    <xf numFmtId="3" fontId="27" fillId="0" borderId="12" xfId="0" applyNumberFormat="1" applyFont="1" applyFill="1" applyBorder="1" applyAlignment="1">
      <alignment horizontal="right" vertical="center"/>
    </xf>
    <xf numFmtId="0" fontId="18" fillId="0" borderId="0" xfId="0" applyFont="1" applyFill="1" applyBorder="1" applyAlignment="1">
      <alignment horizontal="left" vertical="center"/>
    </xf>
    <xf numFmtId="0" fontId="18" fillId="0" borderId="38" xfId="0" applyFont="1" applyFill="1" applyBorder="1" applyAlignment="1">
      <alignment horizontal="left" vertical="center"/>
    </xf>
    <xf numFmtId="0" fontId="3" fillId="0" borderId="36"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39" xfId="0" applyFont="1" applyBorder="1" applyAlignment="1">
      <alignment horizontal="center" vertical="center" textRotation="255"/>
    </xf>
    <xf numFmtId="0" fontId="18" fillId="0" borderId="99" xfId="0" applyFont="1" applyBorder="1" applyAlignment="1">
      <alignment horizontal="left" vertical="center"/>
    </xf>
    <xf numFmtId="0" fontId="18" fillId="0" borderId="33" xfId="0" applyFont="1" applyBorder="1" applyAlignment="1">
      <alignment horizontal="left" vertical="center"/>
    </xf>
    <xf numFmtId="0" fontId="18" fillId="0" borderId="26" xfId="0" applyFont="1" applyBorder="1" applyAlignment="1">
      <alignment horizontal="left" vertical="center"/>
    </xf>
    <xf numFmtId="0" fontId="18" fillId="0" borderId="92" xfId="0" applyFont="1" applyBorder="1" applyAlignment="1">
      <alignment horizontal="left" vertical="center"/>
    </xf>
    <xf numFmtId="0" fontId="18" fillId="0" borderId="34" xfId="0" applyFont="1" applyBorder="1" applyAlignment="1">
      <alignment horizontal="left" vertical="center"/>
    </xf>
    <xf numFmtId="0" fontId="18" fillId="0" borderId="83" xfId="0" applyFont="1" applyBorder="1" applyAlignment="1">
      <alignment horizontal="left" vertical="center"/>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38" xfId="0" applyFont="1" applyBorder="1" applyAlignment="1">
      <alignment horizontal="center" vertical="center"/>
    </xf>
    <xf numFmtId="0" fontId="3" fillId="2" borderId="48" xfId="0" applyFont="1" applyFill="1" applyBorder="1" applyAlignment="1">
      <alignment horizontal="center" vertical="center" shrinkToFit="1"/>
    </xf>
    <xf numFmtId="0" fontId="3" fillId="2" borderId="49" xfId="0" applyFont="1" applyFill="1" applyBorder="1" applyAlignment="1">
      <alignment horizontal="center" vertical="center" shrinkToFit="1"/>
    </xf>
    <xf numFmtId="0" fontId="4" fillId="0" borderId="96" xfId="0" applyFont="1" applyBorder="1" applyAlignment="1">
      <alignment horizontal="center" wrapText="1"/>
    </xf>
    <xf numFmtId="0" fontId="4" fillId="0" borderId="97" xfId="0" applyFont="1" applyBorder="1" applyAlignment="1">
      <alignment horizontal="center" wrapText="1"/>
    </xf>
    <xf numFmtId="0" fontId="4" fillId="0" borderId="98" xfId="0" applyFont="1" applyBorder="1" applyAlignment="1">
      <alignment horizont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9" fillId="0" borderId="52" xfId="0" applyFont="1" applyBorder="1" applyAlignment="1">
      <alignment horizontal="left" vertical="center"/>
    </xf>
    <xf numFmtId="0" fontId="3" fillId="2" borderId="36" xfId="0" applyFont="1" applyFill="1" applyBorder="1" applyAlignment="1">
      <alignment horizontal="center" vertical="center" wrapText="1" shrinkToFit="1"/>
    </xf>
    <xf numFmtId="0" fontId="3" fillId="2" borderId="85" xfId="0" applyFont="1" applyFill="1" applyBorder="1" applyAlignment="1">
      <alignment horizontal="center" vertical="center" wrapText="1" shrinkToFit="1"/>
    </xf>
    <xf numFmtId="3" fontId="27" fillId="0" borderId="2" xfId="0" applyNumberFormat="1" applyFont="1" applyFill="1" applyBorder="1" applyAlignment="1">
      <alignment horizontal="right" vertical="center" shrinkToFit="1"/>
    </xf>
    <xf numFmtId="3" fontId="27" fillId="0" borderId="86" xfId="0" applyNumberFormat="1" applyFont="1" applyFill="1" applyBorder="1" applyAlignment="1">
      <alignment horizontal="right" vertical="center" shrinkToFit="1"/>
    </xf>
    <xf numFmtId="0" fontId="3" fillId="2" borderId="87"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0" borderId="53" xfId="0" applyFont="1" applyBorder="1" applyAlignment="1">
      <alignment horizontal="center" vertical="center" textRotation="255"/>
    </xf>
    <xf numFmtId="0" fontId="3" fillId="0" borderId="54"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2" borderId="11"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4" fillId="0" borderId="89" xfId="0" applyFont="1" applyBorder="1" applyAlignment="1">
      <alignment horizontal="center" wrapText="1"/>
    </xf>
    <xf numFmtId="0" fontId="4" fillId="0" borderId="90" xfId="0" applyFont="1" applyBorder="1" applyAlignment="1">
      <alignment horizontal="center" wrapText="1"/>
    </xf>
    <xf numFmtId="0" fontId="4" fillId="0" borderId="91" xfId="0" applyFont="1" applyBorder="1" applyAlignment="1">
      <alignment horizontal="center" wrapText="1"/>
    </xf>
    <xf numFmtId="0" fontId="3" fillId="2" borderId="1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8" fillId="0" borderId="92" xfId="0" applyFont="1" applyBorder="1" applyAlignment="1">
      <alignment horizontal="left" vertical="center" wrapText="1"/>
    </xf>
    <xf numFmtId="0" fontId="18" fillId="0" borderId="34" xfId="0" applyFont="1" applyBorder="1" applyAlignment="1">
      <alignment horizontal="left" vertical="center" wrapText="1"/>
    </xf>
    <xf numFmtId="0" fontId="18" fillId="0" borderId="83" xfId="0" applyFont="1" applyBorder="1" applyAlignment="1">
      <alignment horizontal="left"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4" fillId="0" borderId="93" xfId="0" applyFont="1" applyBorder="1" applyAlignment="1">
      <alignment horizontal="center" wrapText="1"/>
    </xf>
    <xf numFmtId="0" fontId="4" fillId="0" borderId="94" xfId="0" applyFont="1" applyBorder="1" applyAlignment="1">
      <alignment horizontal="center" wrapText="1"/>
    </xf>
    <xf numFmtId="0" fontId="4" fillId="0" borderId="95" xfId="0" applyFont="1" applyBorder="1" applyAlignment="1">
      <alignment horizontal="center" wrapText="1"/>
    </xf>
    <xf numFmtId="0" fontId="3" fillId="0" borderId="21"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2" borderId="3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101"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00" xfId="0" applyFont="1" applyFill="1" applyBorder="1" applyAlignment="1">
      <alignment horizontal="center" vertical="center" shrinkToFit="1"/>
    </xf>
    <xf numFmtId="0" fontId="3" fillId="0" borderId="107" xfId="0" applyFont="1" applyBorder="1" applyAlignment="1" applyProtection="1">
      <alignment horizontal="center" vertical="center" wrapText="1"/>
      <protection locked="0"/>
    </xf>
    <xf numFmtId="0" fontId="3" fillId="0" borderId="108" xfId="0" applyFont="1" applyBorder="1" applyAlignment="1" applyProtection="1">
      <alignment horizontal="center" vertical="center" wrapText="1"/>
      <protection locked="0"/>
    </xf>
    <xf numFmtId="0" fontId="3" fillId="0" borderId="109" xfId="0" applyFont="1" applyBorder="1" applyAlignment="1" applyProtection="1">
      <alignment horizontal="center" vertical="center" wrapText="1"/>
      <protection locked="0"/>
    </xf>
    <xf numFmtId="0" fontId="3" fillId="0" borderId="107" xfId="0" applyFont="1" applyBorder="1" applyAlignment="1" applyProtection="1">
      <alignment horizontal="center" vertical="center"/>
      <protection locked="0"/>
    </xf>
    <xf numFmtId="0" fontId="3" fillId="0" borderId="108" xfId="0" applyFont="1" applyBorder="1" applyAlignment="1" applyProtection="1">
      <alignment horizontal="center" vertical="center"/>
      <protection locked="0"/>
    </xf>
    <xf numFmtId="0" fontId="3" fillId="0" borderId="109" xfId="0" applyFont="1" applyBorder="1" applyAlignment="1" applyProtection="1">
      <alignment horizontal="center" vertical="center"/>
      <protection locked="0"/>
    </xf>
    <xf numFmtId="0" fontId="3" fillId="0" borderId="110"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57" xfId="0" applyFont="1" applyBorder="1" applyAlignment="1" applyProtection="1">
      <alignment horizontal="center" vertical="center" wrapText="1"/>
      <protection locked="0"/>
    </xf>
    <xf numFmtId="0" fontId="3" fillId="0" borderId="56"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106" xfId="0" applyFont="1" applyBorder="1" applyAlignment="1" applyProtection="1">
      <alignment horizontal="center" vertical="center" wrapText="1"/>
      <protection locked="0"/>
    </xf>
    <xf numFmtId="0" fontId="22" fillId="0" borderId="18" xfId="0" applyFont="1" applyBorder="1" applyAlignment="1" applyProtection="1">
      <alignment horizontal="left" vertical="center" wrapText="1"/>
      <protection locked="0"/>
    </xf>
    <xf numFmtId="0" fontId="22" fillId="0" borderId="57" xfId="0" applyFont="1" applyBorder="1" applyAlignment="1" applyProtection="1">
      <alignment horizontal="left" vertical="center" wrapText="1"/>
      <protection locked="0"/>
    </xf>
    <xf numFmtId="0" fontId="22" fillId="0" borderId="56" xfId="0" applyFont="1" applyBorder="1" applyAlignment="1" applyProtection="1">
      <alignment horizontal="left" vertical="center" wrapText="1"/>
      <protection locked="0"/>
    </xf>
    <xf numFmtId="0" fontId="22" fillId="0" borderId="18" xfId="0" applyFont="1" applyBorder="1" applyAlignment="1" applyProtection="1">
      <alignment horizontal="left" vertical="center"/>
      <protection locked="0"/>
    </xf>
    <xf numFmtId="0" fontId="22" fillId="0" borderId="57" xfId="0" applyFont="1" applyBorder="1" applyAlignment="1" applyProtection="1">
      <alignment horizontal="left" vertical="center"/>
      <protection locked="0"/>
    </xf>
    <xf numFmtId="0" fontId="22" fillId="0" borderId="56" xfId="0" applyFont="1" applyBorder="1" applyAlignment="1" applyProtection="1">
      <alignment horizontal="left" vertical="center"/>
      <protection locked="0"/>
    </xf>
    <xf numFmtId="0" fontId="4" fillId="3" borderId="63" xfId="0" applyFont="1" applyFill="1" applyBorder="1" applyAlignment="1">
      <alignment horizontal="center" vertical="center" wrapText="1"/>
    </xf>
    <xf numFmtId="0" fontId="4" fillId="3" borderId="87"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13" fillId="3" borderId="63" xfId="0" applyFont="1" applyFill="1" applyBorder="1" applyAlignment="1">
      <alignment horizontal="center" vertical="center" wrapText="1"/>
    </xf>
    <xf numFmtId="0" fontId="13" fillId="3" borderId="62" xfId="0" applyFont="1" applyFill="1" applyBorder="1" applyAlignment="1">
      <alignment horizontal="center" vertical="center" wrapText="1"/>
    </xf>
    <xf numFmtId="0" fontId="22" fillId="0" borderId="102" xfId="0" applyFont="1" applyBorder="1" applyAlignment="1" applyProtection="1">
      <alignment horizontal="left" vertical="center" wrapText="1"/>
      <protection locked="0"/>
    </xf>
    <xf numFmtId="0" fontId="22" fillId="0" borderId="103" xfId="0" applyFont="1" applyBorder="1" applyAlignment="1" applyProtection="1">
      <alignment horizontal="left" vertical="center" wrapText="1"/>
      <protection locked="0"/>
    </xf>
    <xf numFmtId="0" fontId="22" fillId="0" borderId="104" xfId="0" applyFont="1" applyBorder="1" applyAlignment="1" applyProtection="1">
      <alignment horizontal="left" vertical="center" wrapText="1"/>
      <protection locked="0"/>
    </xf>
    <xf numFmtId="0" fontId="22" fillId="0" borderId="102" xfId="0" applyFont="1" applyBorder="1" applyAlignment="1" applyProtection="1">
      <alignment horizontal="left" vertical="center"/>
      <protection locked="0"/>
    </xf>
    <xf numFmtId="0" fontId="22" fillId="0" borderId="103" xfId="0" applyFont="1" applyBorder="1" applyAlignment="1" applyProtection="1">
      <alignment horizontal="left" vertical="center"/>
      <protection locked="0"/>
    </xf>
    <xf numFmtId="0" fontId="22" fillId="0" borderId="104" xfId="0" applyFont="1" applyBorder="1" applyAlignment="1" applyProtection="1">
      <alignment horizontal="left" vertical="center"/>
      <protection locked="0"/>
    </xf>
    <xf numFmtId="0" fontId="3" fillId="0" borderId="105" xfId="0" applyFont="1" applyBorder="1" applyAlignment="1" applyProtection="1">
      <alignment horizontal="center" vertical="center" wrapText="1"/>
      <protection locked="0"/>
    </xf>
    <xf numFmtId="0" fontId="3" fillId="0" borderId="61" xfId="0" applyFont="1" applyBorder="1" applyAlignment="1" applyProtection="1">
      <alignment horizontal="center" vertical="center" wrapText="1"/>
      <protection locked="0"/>
    </xf>
    <xf numFmtId="0" fontId="2" fillId="3" borderId="18"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9" fillId="0" borderId="18" xfId="0" applyFont="1" applyFill="1" applyBorder="1" applyAlignment="1" applyProtection="1">
      <alignment horizontal="left" vertical="center" wrapText="1"/>
      <protection locked="0"/>
    </xf>
    <xf numFmtId="0" fontId="29" fillId="0" borderId="57" xfId="0" applyFont="1" applyFill="1" applyBorder="1" applyAlignment="1" applyProtection="1">
      <alignment horizontal="left" vertical="center" wrapText="1"/>
      <protection locked="0"/>
    </xf>
    <xf numFmtId="0" fontId="29" fillId="0" borderId="56" xfId="0" applyFont="1" applyFill="1" applyBorder="1" applyAlignment="1" applyProtection="1">
      <alignment horizontal="left" vertical="center" wrapText="1"/>
      <protection locked="0"/>
    </xf>
    <xf numFmtId="0" fontId="29" fillId="0" borderId="40" xfId="0" applyFont="1" applyFill="1" applyBorder="1" applyAlignment="1" applyProtection="1">
      <alignment horizontal="left" vertical="center" wrapText="1"/>
      <protection locked="0"/>
    </xf>
    <xf numFmtId="0" fontId="29" fillId="0" borderId="58" xfId="0" applyFont="1" applyFill="1" applyBorder="1" applyAlignment="1" applyProtection="1">
      <alignment horizontal="left" vertical="center" wrapText="1"/>
      <protection locked="0"/>
    </xf>
    <xf numFmtId="0" fontId="29" fillId="0" borderId="39" xfId="0" applyFont="1" applyFill="1" applyBorder="1" applyAlignment="1" applyProtection="1">
      <alignment horizontal="left" vertical="center" wrapText="1"/>
      <protection locked="0"/>
    </xf>
    <xf numFmtId="0" fontId="2" fillId="0" borderId="87" xfId="0" applyFont="1" applyBorder="1" applyAlignment="1">
      <alignment horizontal="center" vertical="center"/>
    </xf>
    <xf numFmtId="0" fontId="2" fillId="3" borderId="59"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3" fillId="3" borderId="48" xfId="0" applyFont="1" applyFill="1" applyBorder="1" applyAlignment="1">
      <alignment horizontal="center" wrapText="1"/>
    </xf>
    <xf numFmtId="0" fontId="3" fillId="3" borderId="100" xfId="0" applyFont="1" applyFill="1" applyBorder="1" applyAlignment="1">
      <alignment horizontal="center" wrapText="1"/>
    </xf>
    <xf numFmtId="0" fontId="3" fillId="3" borderId="61" xfId="0" applyFont="1" applyFill="1" applyBorder="1" applyAlignment="1">
      <alignment horizontal="center" wrapText="1"/>
    </xf>
    <xf numFmtId="0" fontId="3" fillId="3" borderId="48" xfId="0" applyFont="1" applyFill="1" applyBorder="1" applyAlignment="1">
      <alignment horizontal="center" vertical="center" wrapText="1"/>
    </xf>
    <xf numFmtId="0" fontId="3" fillId="3" borderId="100"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3" borderId="63" xfId="0" applyFont="1" applyFill="1" applyBorder="1" applyAlignment="1">
      <alignment horizontal="center" vertical="center" wrapText="1"/>
    </xf>
    <xf numFmtId="0" fontId="3" fillId="3" borderId="87" xfId="0" applyFont="1" applyFill="1" applyBorder="1" applyAlignment="1">
      <alignment horizontal="center" vertical="center" wrapText="1"/>
    </xf>
    <xf numFmtId="0" fontId="3" fillId="3" borderId="6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7" fillId="0" borderId="32" xfId="0" applyFont="1" applyBorder="1" applyAlignment="1">
      <alignment horizontal="left" vertical="center" wrapText="1"/>
    </xf>
    <xf numFmtId="0" fontId="5" fillId="0" borderId="32" xfId="0" applyFont="1" applyBorder="1" applyAlignment="1">
      <alignment horizontal="left" vertical="center" wrapText="1"/>
    </xf>
    <xf numFmtId="0" fontId="5" fillId="0" borderId="36" xfId="0" applyFont="1" applyBorder="1" applyAlignment="1">
      <alignment horizontal="left" vertical="center" wrapText="1"/>
    </xf>
    <xf numFmtId="0" fontId="4" fillId="0" borderId="0" xfId="0" applyFont="1" applyBorder="1" applyAlignment="1">
      <alignment horizontal="left" vertical="center" wrapText="1"/>
    </xf>
    <xf numFmtId="0" fontId="4" fillId="0" borderId="38" xfId="0" applyFont="1" applyBorder="1" applyAlignment="1">
      <alignment horizontal="left" vertical="center" wrapText="1"/>
    </xf>
    <xf numFmtId="0" fontId="7" fillId="0" borderId="36" xfId="0" applyFont="1" applyBorder="1" applyAlignment="1">
      <alignment horizontal="left" vertical="center" wrapText="1"/>
    </xf>
    <xf numFmtId="0" fontId="4" fillId="0" borderId="58" xfId="0" applyFont="1" applyBorder="1" applyAlignment="1">
      <alignment horizontal="left" vertical="center" wrapText="1"/>
    </xf>
    <xf numFmtId="0" fontId="4" fillId="0" borderId="39" xfId="0" applyFont="1" applyBorder="1" applyAlignment="1">
      <alignment horizontal="left" vertical="center" wrapText="1"/>
    </xf>
    <xf numFmtId="0" fontId="3" fillId="0" borderId="0" xfId="0" applyFont="1" applyBorder="1" applyAlignment="1">
      <alignment horizontal="left" vertical="center"/>
    </xf>
    <xf numFmtId="0" fontId="3" fillId="0" borderId="38" xfId="0" applyFont="1" applyBorder="1" applyAlignment="1">
      <alignment horizontal="left" vertical="center"/>
    </xf>
    <xf numFmtId="0" fontId="11" fillId="0" borderId="54" xfId="0" applyFont="1" applyFill="1" applyBorder="1" applyAlignment="1">
      <alignment horizontal="center" vertical="center"/>
    </xf>
    <xf numFmtId="0" fontId="11" fillId="0" borderId="0" xfId="0" applyFont="1" applyFill="1" applyBorder="1" applyAlignment="1">
      <alignment horizontal="center" vertical="center"/>
    </xf>
    <xf numFmtId="0" fontId="3" fillId="0" borderId="0" xfId="0" applyFont="1" applyBorder="1" applyAlignment="1" applyProtection="1">
      <alignment horizontal="center" vertical="center"/>
      <protection locked="0"/>
    </xf>
    <xf numFmtId="0" fontId="11" fillId="0" borderId="40" xfId="0" applyFont="1" applyFill="1" applyBorder="1" applyAlignment="1">
      <alignment horizontal="center" vertical="center"/>
    </xf>
    <xf numFmtId="0" fontId="11" fillId="0" borderId="58" xfId="0" applyFont="1" applyFill="1" applyBorder="1" applyAlignment="1">
      <alignment horizontal="center" vertical="center"/>
    </xf>
    <xf numFmtId="0" fontId="17" fillId="0" borderId="53" xfId="0" applyFont="1" applyBorder="1" applyAlignment="1" applyProtection="1">
      <alignment horizontal="right" vertical="center"/>
      <protection locked="0"/>
    </xf>
    <xf numFmtId="0" fontId="17" fillId="0" borderId="32" xfId="0" applyFont="1" applyBorder="1" applyAlignment="1" applyProtection="1">
      <alignment horizontal="right" vertical="center"/>
      <protection locked="0"/>
    </xf>
    <xf numFmtId="0" fontId="4" fillId="0" borderId="32" xfId="0" applyFont="1" applyBorder="1" applyAlignment="1">
      <alignment horizontal="center" vertical="center"/>
    </xf>
    <xf numFmtId="0" fontId="17" fillId="0" borderId="32" xfId="0" applyFont="1" applyBorder="1" applyAlignment="1" applyProtection="1">
      <alignment horizontal="right" vertical="center" wrapText="1"/>
      <protection locked="0"/>
    </xf>
    <xf numFmtId="0" fontId="22" fillId="0" borderId="0" xfId="0" applyFont="1" applyBorder="1" applyAlignment="1" applyProtection="1">
      <alignment horizontal="center" vertical="center"/>
      <protection locked="0"/>
    </xf>
    <xf numFmtId="0" fontId="26" fillId="0" borderId="53" xfId="0" applyFont="1" applyFill="1" applyBorder="1" applyAlignment="1" applyProtection="1">
      <alignment horizontal="right" vertical="center" wrapText="1"/>
      <protection locked="0"/>
    </xf>
    <xf numFmtId="0" fontId="26" fillId="0" borderId="32" xfId="0" applyFont="1" applyFill="1" applyBorder="1" applyAlignment="1" applyProtection="1">
      <alignment horizontal="right" vertical="center" wrapText="1"/>
      <protection locked="0"/>
    </xf>
    <xf numFmtId="0" fontId="3" fillId="0" borderId="32" xfId="0" applyFont="1" applyBorder="1" applyAlignment="1">
      <alignment horizontal="left" vertical="center" wrapText="1"/>
    </xf>
    <xf numFmtId="0" fontId="3" fillId="0" borderId="36" xfId="0" applyFont="1" applyBorder="1" applyAlignment="1">
      <alignment horizontal="left" vertical="center" wrapText="1"/>
    </xf>
    <xf numFmtId="0" fontId="2" fillId="0" borderId="40" xfId="0" applyFont="1" applyFill="1" applyBorder="1" applyAlignment="1">
      <alignment horizontal="center" vertical="center"/>
    </xf>
    <xf numFmtId="0" fontId="2" fillId="0" borderId="58" xfId="0" applyFont="1" applyFill="1" applyBorder="1" applyAlignment="1">
      <alignment horizontal="center" vertical="center"/>
    </xf>
    <xf numFmtId="0" fontId="17" fillId="0" borderId="58" xfId="0" applyFont="1" applyBorder="1" applyAlignment="1" applyProtection="1">
      <alignment horizontal="right" vertical="center" wrapText="1"/>
      <protection locked="0"/>
    </xf>
    <xf numFmtId="0" fontId="4" fillId="0" borderId="58" xfId="0" applyFont="1" applyBorder="1" applyAlignment="1">
      <alignment horizontal="left" vertical="center"/>
    </xf>
    <xf numFmtId="0" fontId="4" fillId="0" borderId="39" xfId="0" applyFont="1" applyBorder="1" applyAlignment="1">
      <alignment horizontal="left" vertical="center"/>
    </xf>
    <xf numFmtId="0" fontId="17" fillId="0" borderId="53" xfId="0" applyFont="1" applyFill="1" applyBorder="1" applyAlignment="1" applyProtection="1">
      <alignment horizontal="left" vertical="center" wrapText="1"/>
      <protection locked="0"/>
    </xf>
    <xf numFmtId="0" fontId="17" fillId="0" borderId="32" xfId="0" applyFont="1" applyFill="1" applyBorder="1" applyAlignment="1" applyProtection="1">
      <alignment horizontal="left" vertical="center" wrapText="1"/>
      <protection locked="0"/>
    </xf>
    <xf numFmtId="0" fontId="17" fillId="0" borderId="36" xfId="0" applyFont="1" applyFill="1" applyBorder="1" applyAlignment="1" applyProtection="1">
      <alignment horizontal="left" vertical="center" wrapText="1"/>
      <protection locked="0"/>
    </xf>
    <xf numFmtId="0" fontId="2" fillId="0" borderId="5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protection locked="0"/>
    </xf>
    <xf numFmtId="0" fontId="22" fillId="0" borderId="0" xfId="0" applyFont="1" applyBorder="1" applyAlignment="1" applyProtection="1">
      <alignment horizontal="center" vertical="center" shrinkToFit="1"/>
      <protection locked="0"/>
    </xf>
    <xf numFmtId="0" fontId="22" fillId="0" borderId="38"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22" fillId="0" borderId="53" xfId="0" applyFont="1" applyFill="1" applyBorder="1" applyAlignment="1" applyProtection="1">
      <alignment horizontal="left" vertical="center" wrapText="1"/>
      <protection locked="0"/>
    </xf>
    <xf numFmtId="0" fontId="22" fillId="0" borderId="32" xfId="0" applyFont="1" applyFill="1" applyBorder="1" applyAlignment="1" applyProtection="1">
      <alignment horizontal="left" vertical="center" wrapText="1"/>
      <protection locked="0"/>
    </xf>
    <xf numFmtId="0" fontId="22" fillId="0" borderId="36" xfId="0" applyFont="1" applyFill="1" applyBorder="1" applyAlignment="1" applyProtection="1">
      <alignment horizontal="left" vertical="center" wrapText="1"/>
      <protection locked="0"/>
    </xf>
    <xf numFmtId="0" fontId="4" fillId="0" borderId="18" xfId="0" applyFont="1" applyBorder="1" applyAlignment="1">
      <alignment horizontal="center" vertical="center" wrapText="1"/>
    </xf>
    <xf numFmtId="0" fontId="4" fillId="0" borderId="57" xfId="0" applyFont="1" applyBorder="1" applyAlignment="1">
      <alignment horizontal="center" vertical="center" wrapText="1"/>
    </xf>
    <xf numFmtId="0" fontId="17" fillId="0" borderId="57" xfId="0" applyFont="1" applyBorder="1" applyAlignment="1" applyProtection="1">
      <alignment horizontal="right" vertical="center"/>
      <protection locked="0"/>
    </xf>
    <xf numFmtId="0" fontId="4" fillId="0" borderId="53"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26" fillId="0" borderId="53" xfId="0" applyFont="1" applyFill="1" applyBorder="1" applyAlignment="1" applyProtection="1">
      <alignment horizontal="left" vertical="center" wrapText="1"/>
      <protection locked="0"/>
    </xf>
    <xf numFmtId="0" fontId="26" fillId="0" borderId="32" xfId="0" applyFont="1" applyFill="1" applyBorder="1" applyAlignment="1" applyProtection="1">
      <alignment horizontal="left" vertical="center" wrapText="1"/>
      <protection locked="0"/>
    </xf>
    <xf numFmtId="0" fontId="26" fillId="0" borderId="36" xfId="0" applyFont="1" applyFill="1" applyBorder="1" applyAlignment="1" applyProtection="1">
      <alignment horizontal="left" vertical="center" wrapText="1"/>
      <protection locked="0"/>
    </xf>
    <xf numFmtId="0" fontId="17" fillId="0" borderId="58" xfId="0" applyFont="1" applyBorder="1" applyAlignment="1" applyProtection="1">
      <alignment horizontal="center" vertical="center"/>
      <protection locked="0"/>
    </xf>
    <xf numFmtId="0" fontId="22" fillId="0" borderId="58" xfId="0" applyFont="1" applyBorder="1" applyAlignment="1" applyProtection="1">
      <alignment horizontal="left" vertical="center" shrinkToFit="1"/>
      <protection locked="0"/>
    </xf>
    <xf numFmtId="0" fontId="22" fillId="0" borderId="39" xfId="0" applyFont="1" applyBorder="1" applyAlignment="1" applyProtection="1">
      <alignment horizontal="left" vertical="center" shrinkToFit="1"/>
      <protection locked="0"/>
    </xf>
    <xf numFmtId="0" fontId="5" fillId="0" borderId="0" xfId="0" applyFont="1" applyAlignment="1">
      <alignment horizontal="center" vertical="center"/>
    </xf>
    <xf numFmtId="0" fontId="17" fillId="0" borderId="18"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left" vertical="center" wrapText="1"/>
      <protection locked="0"/>
    </xf>
    <xf numFmtId="0" fontId="4" fillId="0" borderId="56" xfId="0" applyFont="1" applyFill="1" applyBorder="1" applyAlignment="1" applyProtection="1">
      <alignment horizontal="left" vertical="center" wrapText="1"/>
      <protection locked="0"/>
    </xf>
    <xf numFmtId="0" fontId="11" fillId="3" borderId="53"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22" fillId="0" borderId="0" xfId="0" applyFont="1" applyBorder="1" applyAlignment="1" applyProtection="1">
      <alignment horizontal="left" vertical="center" shrinkToFit="1"/>
      <protection locked="0"/>
    </xf>
    <xf numFmtId="0" fontId="3" fillId="0" borderId="0" xfId="0" applyFont="1" applyBorder="1" applyAlignment="1" applyProtection="1">
      <alignment horizontal="left" vertical="center" shrinkToFit="1"/>
      <protection locked="0"/>
    </xf>
    <xf numFmtId="0" fontId="3" fillId="0" borderId="38" xfId="0" applyFont="1" applyBorder="1" applyAlignment="1" applyProtection="1">
      <alignment horizontal="left" vertical="center" shrinkToFit="1"/>
      <protection locked="0"/>
    </xf>
    <xf numFmtId="0" fontId="3" fillId="0" borderId="54" xfId="0" applyFont="1" applyBorder="1" applyAlignment="1">
      <alignment horizontal="center" vertical="center"/>
    </xf>
    <xf numFmtId="0" fontId="3" fillId="0" borderId="0" xfId="0" applyFont="1" applyBorder="1" applyAlignment="1">
      <alignment horizontal="center" vertical="center"/>
    </xf>
    <xf numFmtId="0" fontId="22" fillId="0" borderId="58" xfId="0" applyFont="1" applyBorder="1" applyAlignment="1" applyProtection="1">
      <alignment horizontal="left" vertical="center" wrapText="1"/>
      <protection locked="0"/>
    </xf>
    <xf numFmtId="0" fontId="22" fillId="0" borderId="39" xfId="0" applyFont="1" applyBorder="1" applyAlignment="1" applyProtection="1">
      <alignment horizontal="left" vertical="center" wrapText="1"/>
      <protection locked="0"/>
    </xf>
    <xf numFmtId="0" fontId="19" fillId="0" borderId="53" xfId="0" applyFont="1" applyFill="1" applyBorder="1" applyAlignment="1" applyProtection="1">
      <alignment horizontal="center" vertical="center" wrapText="1"/>
      <protection locked="0"/>
    </xf>
    <xf numFmtId="0" fontId="19" fillId="0" borderId="32"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FFFF8F"/>
      <color rgb="FFFF00FF"/>
      <color rgb="FFFF99CC"/>
      <color rgb="FF99FF99"/>
      <color rgb="FFFFFFB3"/>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68037</xdr:colOff>
      <xdr:row>10</xdr:row>
      <xdr:rowOff>108858</xdr:rowOff>
    </xdr:from>
    <xdr:to>
      <xdr:col>3</xdr:col>
      <xdr:colOff>625929</xdr:colOff>
      <xdr:row>11</xdr:row>
      <xdr:rowOff>272142</xdr:rowOff>
    </xdr:to>
    <xdr:sp macro="" textlink="">
      <xdr:nvSpPr>
        <xdr:cNvPr id="3" name="楕円 2"/>
        <xdr:cNvSpPr/>
      </xdr:nvSpPr>
      <xdr:spPr>
        <a:xfrm>
          <a:off x="1992087" y="3909333"/>
          <a:ext cx="557892" cy="544284"/>
        </a:xfrm>
        <a:prstGeom prst="ellipse">
          <a:avLst/>
        </a:prstGeom>
        <a:noFill/>
        <a:ln w="28575">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ysClr val="windowText" lastClr="000000"/>
              </a:solidFill>
              <a:latin typeface="BIZ UDPゴシック" panose="020B0400000000000000" pitchFamily="50" charset="-128"/>
              <a:ea typeface="BIZ UDPゴシック" panose="020B0400000000000000" pitchFamily="50" charset="-128"/>
            </a:rPr>
            <a:t>１</a:t>
          </a:r>
        </a:p>
      </xdr:txBody>
    </xdr:sp>
    <xdr:clientData/>
  </xdr:twoCellAnchor>
  <xdr:twoCellAnchor editAs="absolute">
    <xdr:from>
      <xdr:col>3</xdr:col>
      <xdr:colOff>102550</xdr:colOff>
      <xdr:row>17</xdr:row>
      <xdr:rowOff>76200</xdr:rowOff>
    </xdr:from>
    <xdr:to>
      <xdr:col>3</xdr:col>
      <xdr:colOff>660442</xdr:colOff>
      <xdr:row>18</xdr:row>
      <xdr:rowOff>182334</xdr:rowOff>
    </xdr:to>
    <xdr:sp macro="" textlink="">
      <xdr:nvSpPr>
        <xdr:cNvPr id="4" name="楕円 3"/>
        <xdr:cNvSpPr/>
      </xdr:nvSpPr>
      <xdr:spPr>
        <a:xfrm>
          <a:off x="2026600" y="7496175"/>
          <a:ext cx="557892" cy="544284"/>
        </a:xfrm>
        <a:prstGeom prst="ellipse">
          <a:avLst/>
        </a:prstGeom>
        <a:solidFill>
          <a:sysClr val="window" lastClr="FFFFFF"/>
        </a:solidFill>
        <a:ln w="28575">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ysClr val="windowText" lastClr="000000"/>
              </a:solidFill>
              <a:latin typeface="BIZ UDPゴシック" panose="020B0400000000000000" pitchFamily="50" charset="-128"/>
              <a:ea typeface="BIZ UDPゴシック" panose="020B0400000000000000" pitchFamily="50" charset="-128"/>
            </a:rPr>
            <a:t>２</a:t>
          </a:r>
        </a:p>
      </xdr:txBody>
    </xdr:sp>
    <xdr:clientData/>
  </xdr:twoCellAnchor>
  <xdr:twoCellAnchor editAs="absolute">
    <xdr:from>
      <xdr:col>3</xdr:col>
      <xdr:colOff>102550</xdr:colOff>
      <xdr:row>19</xdr:row>
      <xdr:rowOff>57150</xdr:rowOff>
    </xdr:from>
    <xdr:to>
      <xdr:col>3</xdr:col>
      <xdr:colOff>660442</xdr:colOff>
      <xdr:row>19</xdr:row>
      <xdr:rowOff>601434</xdr:rowOff>
    </xdr:to>
    <xdr:sp macro="" textlink="">
      <xdr:nvSpPr>
        <xdr:cNvPr id="5" name="楕円 4"/>
        <xdr:cNvSpPr/>
      </xdr:nvSpPr>
      <xdr:spPr>
        <a:xfrm>
          <a:off x="2026600" y="8162925"/>
          <a:ext cx="557892" cy="544284"/>
        </a:xfrm>
        <a:prstGeom prst="ellipse">
          <a:avLst/>
        </a:prstGeom>
        <a:solidFill>
          <a:sysClr val="window" lastClr="FFFFFF"/>
        </a:solid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ysClr val="windowText" lastClr="000000"/>
              </a:solidFill>
              <a:latin typeface="BIZ UDPゴシック" panose="020B0400000000000000" pitchFamily="50" charset="-128"/>
              <a:ea typeface="BIZ UDPゴシック" panose="020B0400000000000000" pitchFamily="50" charset="-128"/>
            </a:rPr>
            <a:t>３</a:t>
          </a:r>
        </a:p>
      </xdr:txBody>
    </xdr:sp>
    <xdr:clientData/>
  </xdr:twoCellAnchor>
  <xdr:twoCellAnchor editAs="absolute">
    <xdr:from>
      <xdr:col>2</xdr:col>
      <xdr:colOff>276225</xdr:colOff>
      <xdr:row>20</xdr:row>
      <xdr:rowOff>62592</xdr:rowOff>
    </xdr:from>
    <xdr:to>
      <xdr:col>3</xdr:col>
      <xdr:colOff>285750</xdr:colOff>
      <xdr:row>21</xdr:row>
      <xdr:rowOff>72117</xdr:rowOff>
    </xdr:to>
    <xdr:sp macro="" textlink="">
      <xdr:nvSpPr>
        <xdr:cNvPr id="6" name="円形吹き出し 5"/>
        <xdr:cNvSpPr/>
      </xdr:nvSpPr>
      <xdr:spPr>
        <a:xfrm>
          <a:off x="847725" y="8797017"/>
          <a:ext cx="1362075" cy="514350"/>
        </a:xfrm>
        <a:prstGeom prst="wedgeEllipseCallout">
          <a:avLst>
            <a:gd name="adj1" fmla="val 68605"/>
            <a:gd name="adj2" fmla="val -87500"/>
          </a:avLst>
        </a:prstGeom>
        <a:solidFill>
          <a:sysClr val="window" lastClr="FFFFFF"/>
        </a:solidFill>
        <a:ln w="28575">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１＋２</a:t>
          </a:r>
        </a:p>
      </xdr:txBody>
    </xdr:sp>
    <xdr:clientData/>
  </xdr:twoCellAnchor>
  <xdr:twoCellAnchor editAs="absolute">
    <xdr:from>
      <xdr:col>3</xdr:col>
      <xdr:colOff>129764</xdr:colOff>
      <xdr:row>23</xdr:row>
      <xdr:rowOff>53067</xdr:rowOff>
    </xdr:from>
    <xdr:to>
      <xdr:col>3</xdr:col>
      <xdr:colOff>687656</xdr:colOff>
      <xdr:row>23</xdr:row>
      <xdr:rowOff>594630</xdr:rowOff>
    </xdr:to>
    <xdr:sp macro="" textlink="">
      <xdr:nvSpPr>
        <xdr:cNvPr id="7" name="楕円 6"/>
        <xdr:cNvSpPr/>
      </xdr:nvSpPr>
      <xdr:spPr>
        <a:xfrm>
          <a:off x="2048371" y="10285638"/>
          <a:ext cx="557892" cy="541563"/>
        </a:xfrm>
        <a:prstGeom prst="ellipse">
          <a:avLst/>
        </a:prstGeom>
        <a:solidFill>
          <a:schemeClr val="bg1"/>
        </a:solid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ysClr val="windowText" lastClr="000000"/>
              </a:solidFill>
              <a:latin typeface="BIZ UDPゴシック" panose="020B0400000000000000" pitchFamily="50" charset="-128"/>
              <a:ea typeface="BIZ UDPゴシック" panose="020B0400000000000000" pitchFamily="50" charset="-128"/>
            </a:rPr>
            <a:t>４</a:t>
          </a:r>
          <a:endParaRPr kumimoji="1" lang="en-US" altLang="ja-JP" sz="28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absolute">
    <xdr:from>
      <xdr:col>2</xdr:col>
      <xdr:colOff>47625</xdr:colOff>
      <xdr:row>23</xdr:row>
      <xdr:rowOff>398688</xdr:rowOff>
    </xdr:from>
    <xdr:to>
      <xdr:col>3</xdr:col>
      <xdr:colOff>95250</xdr:colOff>
      <xdr:row>24</xdr:row>
      <xdr:rowOff>438150</xdr:rowOff>
    </xdr:to>
    <xdr:sp macro="" textlink="">
      <xdr:nvSpPr>
        <xdr:cNvPr id="8" name="円形吹き出し 7"/>
        <xdr:cNvSpPr/>
      </xdr:nvSpPr>
      <xdr:spPr>
        <a:xfrm>
          <a:off x="619125" y="10647588"/>
          <a:ext cx="1400175" cy="668112"/>
        </a:xfrm>
        <a:prstGeom prst="wedgeEllipseCallout">
          <a:avLst>
            <a:gd name="adj1" fmla="val 86306"/>
            <a:gd name="adj2" fmla="val 33840"/>
          </a:avLst>
        </a:prstGeom>
        <a:solidFill>
          <a:schemeClr val="bg1"/>
        </a:solid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３＋４</a:t>
          </a:r>
        </a:p>
      </xdr:txBody>
    </xdr:sp>
    <xdr:clientData/>
  </xdr:twoCellAnchor>
  <xdr:twoCellAnchor editAs="absolute">
    <xdr:from>
      <xdr:col>5</xdr:col>
      <xdr:colOff>28574</xdr:colOff>
      <xdr:row>10</xdr:row>
      <xdr:rowOff>268060</xdr:rowOff>
    </xdr:from>
    <xdr:to>
      <xdr:col>5</xdr:col>
      <xdr:colOff>666750</xdr:colOff>
      <xdr:row>12</xdr:row>
      <xdr:rowOff>68035</xdr:rowOff>
    </xdr:to>
    <xdr:sp macro="" textlink="">
      <xdr:nvSpPr>
        <xdr:cNvPr id="9" name="楕円 8"/>
        <xdr:cNvSpPr/>
      </xdr:nvSpPr>
      <xdr:spPr>
        <a:xfrm>
          <a:off x="5430610" y="4064453"/>
          <a:ext cx="638176" cy="561975"/>
        </a:xfrm>
        <a:prstGeom prst="ellipse">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en-US" altLang="ja-JP" sz="2000" b="1">
              <a:solidFill>
                <a:schemeClr val="tx1"/>
              </a:solidFill>
              <a:latin typeface="BIZ UDPゴシック" panose="020B0400000000000000" pitchFamily="50" charset="-128"/>
              <a:ea typeface="BIZ UDPゴシック" panose="020B0400000000000000" pitchFamily="50" charset="-128"/>
            </a:rPr>
            <a:t>(</a:t>
          </a:r>
          <a:r>
            <a:rPr kumimoji="1" lang="ja-JP" altLang="en-US" sz="2000" b="1">
              <a:solidFill>
                <a:schemeClr val="tx1"/>
              </a:solidFill>
              <a:latin typeface="BIZ UDPゴシック" panose="020B0400000000000000" pitchFamily="50" charset="-128"/>
              <a:ea typeface="BIZ UDPゴシック" panose="020B0400000000000000" pitchFamily="50" charset="-128"/>
            </a:rPr>
            <a:t>１</a:t>
          </a:r>
          <a:r>
            <a:rPr kumimoji="1" lang="en-US" altLang="ja-JP" sz="2000" b="1">
              <a:solidFill>
                <a:schemeClr val="tx1"/>
              </a:solidFill>
              <a:latin typeface="BIZ UDPゴシック" panose="020B0400000000000000" pitchFamily="50" charset="-128"/>
              <a:ea typeface="BIZ UDPゴシック" panose="020B0400000000000000" pitchFamily="50" charset="-128"/>
            </a:rPr>
            <a:t>)</a:t>
          </a:r>
          <a:endParaRPr kumimoji="1" lang="ja-JP" altLang="en-US" sz="20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editAs="absolute">
    <xdr:from>
      <xdr:col>5</xdr:col>
      <xdr:colOff>29935</xdr:colOff>
      <xdr:row>16</xdr:row>
      <xdr:rowOff>468087</xdr:rowOff>
    </xdr:from>
    <xdr:to>
      <xdr:col>5</xdr:col>
      <xdr:colOff>706210</xdr:colOff>
      <xdr:row>18</xdr:row>
      <xdr:rowOff>48987</xdr:rowOff>
    </xdr:to>
    <xdr:sp macro="" textlink="">
      <xdr:nvSpPr>
        <xdr:cNvPr id="68" name="楕円 67"/>
        <xdr:cNvSpPr/>
      </xdr:nvSpPr>
      <xdr:spPr>
        <a:xfrm>
          <a:off x="5431971" y="7312480"/>
          <a:ext cx="676275" cy="587828"/>
        </a:xfrm>
        <a:prstGeom prst="ellipse">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en-US" altLang="ja-JP" sz="2000" b="1">
              <a:solidFill>
                <a:schemeClr val="tx1"/>
              </a:solidFill>
              <a:latin typeface="BIZ UDPゴシック" panose="020B0400000000000000" pitchFamily="50" charset="-128"/>
              <a:ea typeface="BIZ UDPゴシック" panose="020B0400000000000000" pitchFamily="50" charset="-128"/>
            </a:rPr>
            <a:t>(</a:t>
          </a:r>
          <a:r>
            <a:rPr kumimoji="1" lang="ja-JP" altLang="en-US" sz="2000" b="1">
              <a:solidFill>
                <a:schemeClr val="tx1"/>
              </a:solidFill>
              <a:latin typeface="BIZ UDPゴシック" panose="020B0400000000000000" pitchFamily="50" charset="-128"/>
              <a:ea typeface="BIZ UDPゴシック" panose="020B0400000000000000" pitchFamily="50" charset="-128"/>
            </a:rPr>
            <a:t>２</a:t>
          </a:r>
          <a:r>
            <a:rPr kumimoji="1" lang="en-US" altLang="ja-JP" sz="2000" b="1">
              <a:solidFill>
                <a:schemeClr val="tx1"/>
              </a:solidFill>
              <a:latin typeface="BIZ UDPゴシック" panose="020B0400000000000000" pitchFamily="50" charset="-128"/>
              <a:ea typeface="BIZ UDPゴシック" panose="020B0400000000000000" pitchFamily="50" charset="-128"/>
            </a:rPr>
            <a:t>)</a:t>
          </a:r>
          <a:endParaRPr kumimoji="1" lang="ja-JP" altLang="en-US" sz="20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editAs="absolute">
    <xdr:from>
      <xdr:col>4</xdr:col>
      <xdr:colOff>108857</xdr:colOff>
      <xdr:row>19</xdr:row>
      <xdr:rowOff>402771</xdr:rowOff>
    </xdr:from>
    <xdr:to>
      <xdr:col>4</xdr:col>
      <xdr:colOff>1768927</xdr:colOff>
      <xdr:row>20</xdr:row>
      <xdr:rowOff>435427</xdr:rowOff>
    </xdr:to>
    <xdr:sp macro="" textlink="">
      <xdr:nvSpPr>
        <xdr:cNvPr id="72" name="円形吹き出し 71"/>
        <xdr:cNvSpPr/>
      </xdr:nvSpPr>
      <xdr:spPr>
        <a:xfrm>
          <a:off x="3605893" y="8499021"/>
          <a:ext cx="1660070" cy="658585"/>
        </a:xfrm>
        <a:prstGeom prst="wedgeEllipseCallout">
          <a:avLst>
            <a:gd name="adj1" fmla="val 88679"/>
            <a:gd name="adj2" fmla="val -60641"/>
          </a:avLst>
        </a:prstGeom>
        <a:solidFill>
          <a:sysClr val="window" lastClr="FFFF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20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１</a:t>
          </a:r>
          <a:r>
            <a:rPr kumimoji="1" lang="en-US" altLang="ja-JP" sz="20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20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２</a:t>
          </a:r>
          <a:r>
            <a:rPr kumimoji="1" lang="en-US" altLang="ja-JP" sz="2000" b="1">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20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2505075</xdr:colOff>
      <xdr:row>10</xdr:row>
      <xdr:rowOff>233082</xdr:rowOff>
    </xdr:from>
    <xdr:to>
      <xdr:col>4</xdr:col>
      <xdr:colOff>3800475</xdr:colOff>
      <xdr:row>11</xdr:row>
      <xdr:rowOff>366432</xdr:rowOff>
    </xdr:to>
    <xdr:sp macro="" textlink="">
      <xdr:nvSpPr>
        <xdr:cNvPr id="2" name="楕円 1"/>
        <xdr:cNvSpPr/>
      </xdr:nvSpPr>
      <xdr:spPr>
        <a:xfrm>
          <a:off x="6012516" y="4031876"/>
          <a:ext cx="1295400" cy="514350"/>
        </a:xfrm>
        <a:prstGeom prst="ellipse">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xdr:col>
      <xdr:colOff>2524125</xdr:colOff>
      <xdr:row>17</xdr:row>
      <xdr:rowOff>0</xdr:rowOff>
    </xdr:from>
    <xdr:to>
      <xdr:col>4</xdr:col>
      <xdr:colOff>3819525</xdr:colOff>
      <xdr:row>17</xdr:row>
      <xdr:rowOff>514350</xdr:rowOff>
    </xdr:to>
    <xdr:sp macro="" textlink="">
      <xdr:nvSpPr>
        <xdr:cNvPr id="3" name="楕円 2"/>
        <xdr:cNvSpPr/>
      </xdr:nvSpPr>
      <xdr:spPr>
        <a:xfrm>
          <a:off x="6019800" y="7419975"/>
          <a:ext cx="1295400" cy="514350"/>
        </a:xfrm>
        <a:prstGeom prst="ellipse">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5</xdr:col>
      <xdr:colOff>11204</xdr:colOff>
      <xdr:row>17</xdr:row>
      <xdr:rowOff>472889</xdr:rowOff>
    </xdr:from>
    <xdr:to>
      <xdr:col>6</xdr:col>
      <xdr:colOff>619125</xdr:colOff>
      <xdr:row>18</xdr:row>
      <xdr:rowOff>593912</xdr:rowOff>
    </xdr:to>
    <xdr:sp macro="" textlink="">
      <xdr:nvSpPr>
        <xdr:cNvPr id="4" name="左矢印吹き出し 3"/>
        <xdr:cNvSpPr/>
      </xdr:nvSpPr>
      <xdr:spPr>
        <a:xfrm>
          <a:off x="7364504" y="7892864"/>
          <a:ext cx="1293721" cy="692523"/>
        </a:xfrm>
        <a:prstGeom prst="leftArrowCallout">
          <a:avLst>
            <a:gd name="adj1" fmla="val 27000"/>
            <a:gd name="adj2" fmla="val 20198"/>
            <a:gd name="adj3" fmla="val 21793"/>
            <a:gd name="adj4" fmla="val 89267"/>
          </a:avLst>
        </a:prstGeom>
        <a:solidFill>
          <a:schemeClr val="bg1"/>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　オレンジの</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　○の合計が</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　助成金充当額。</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68037</xdr:colOff>
      <xdr:row>10</xdr:row>
      <xdr:rowOff>108858</xdr:rowOff>
    </xdr:from>
    <xdr:to>
      <xdr:col>3</xdr:col>
      <xdr:colOff>625929</xdr:colOff>
      <xdr:row>11</xdr:row>
      <xdr:rowOff>272142</xdr:rowOff>
    </xdr:to>
    <xdr:sp macro="" textlink="">
      <xdr:nvSpPr>
        <xdr:cNvPr id="6" name="楕円 5"/>
        <xdr:cNvSpPr/>
      </xdr:nvSpPr>
      <xdr:spPr>
        <a:xfrm>
          <a:off x="1986644" y="3905251"/>
          <a:ext cx="557892" cy="544284"/>
        </a:xfrm>
        <a:prstGeom prst="ellipse">
          <a:avLst/>
        </a:prstGeom>
        <a:noFill/>
        <a:ln w="28575">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ysClr val="windowText" lastClr="000000"/>
              </a:solidFill>
              <a:latin typeface="BIZ UDPゴシック" panose="020B0400000000000000" pitchFamily="50" charset="-128"/>
              <a:ea typeface="BIZ UDPゴシック" panose="020B0400000000000000" pitchFamily="50" charset="-128"/>
            </a:rPr>
            <a:t>１</a:t>
          </a:r>
        </a:p>
      </xdr:txBody>
    </xdr:sp>
    <xdr:clientData/>
  </xdr:twoCellAnchor>
  <xdr:twoCellAnchor editAs="absolute">
    <xdr:from>
      <xdr:col>3</xdr:col>
      <xdr:colOff>122466</xdr:colOff>
      <xdr:row>17</xdr:row>
      <xdr:rowOff>13608</xdr:rowOff>
    </xdr:from>
    <xdr:to>
      <xdr:col>3</xdr:col>
      <xdr:colOff>680358</xdr:colOff>
      <xdr:row>17</xdr:row>
      <xdr:rowOff>557892</xdr:rowOff>
    </xdr:to>
    <xdr:sp macro="" textlink="">
      <xdr:nvSpPr>
        <xdr:cNvPr id="7" name="楕円 6"/>
        <xdr:cNvSpPr/>
      </xdr:nvSpPr>
      <xdr:spPr>
        <a:xfrm>
          <a:off x="2062102" y="7425790"/>
          <a:ext cx="557892" cy="544284"/>
        </a:xfrm>
        <a:prstGeom prst="ellipse">
          <a:avLst/>
        </a:prstGeom>
        <a:noFill/>
        <a:ln w="28575">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ysClr val="windowText" lastClr="000000"/>
              </a:solidFill>
              <a:latin typeface="BIZ UDPゴシック" panose="020B0400000000000000" pitchFamily="50" charset="-128"/>
              <a:ea typeface="BIZ UDPゴシック" panose="020B0400000000000000" pitchFamily="50" charset="-128"/>
            </a:rPr>
            <a:t>２</a:t>
          </a:r>
        </a:p>
      </xdr:txBody>
    </xdr:sp>
    <xdr:clientData/>
  </xdr:twoCellAnchor>
  <xdr:twoCellAnchor editAs="absolute">
    <xdr:from>
      <xdr:col>3</xdr:col>
      <xdr:colOff>108859</xdr:colOff>
      <xdr:row>22</xdr:row>
      <xdr:rowOff>68037</xdr:rowOff>
    </xdr:from>
    <xdr:to>
      <xdr:col>3</xdr:col>
      <xdr:colOff>666751</xdr:colOff>
      <xdr:row>22</xdr:row>
      <xdr:rowOff>612321</xdr:rowOff>
    </xdr:to>
    <xdr:sp macro="" textlink="">
      <xdr:nvSpPr>
        <xdr:cNvPr id="9" name="楕円 8"/>
        <xdr:cNvSpPr/>
      </xdr:nvSpPr>
      <xdr:spPr>
        <a:xfrm>
          <a:off x="2048495" y="10181855"/>
          <a:ext cx="557892" cy="544284"/>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ysClr val="windowText" lastClr="000000"/>
              </a:solidFill>
              <a:latin typeface="BIZ UDPゴシック" panose="020B0400000000000000" pitchFamily="50" charset="-128"/>
              <a:ea typeface="BIZ UDPゴシック" panose="020B0400000000000000" pitchFamily="50" charset="-128"/>
            </a:rPr>
            <a:t>４</a:t>
          </a:r>
          <a:endParaRPr kumimoji="1" lang="en-US" altLang="ja-JP" sz="28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absolute">
    <xdr:from>
      <xdr:col>3</xdr:col>
      <xdr:colOff>101684</xdr:colOff>
      <xdr:row>18</xdr:row>
      <xdr:rowOff>51708</xdr:rowOff>
    </xdr:from>
    <xdr:to>
      <xdr:col>3</xdr:col>
      <xdr:colOff>659576</xdr:colOff>
      <xdr:row>18</xdr:row>
      <xdr:rowOff>595992</xdr:rowOff>
    </xdr:to>
    <xdr:sp macro="" textlink="">
      <xdr:nvSpPr>
        <xdr:cNvPr id="11" name="楕円 10"/>
        <xdr:cNvSpPr/>
      </xdr:nvSpPr>
      <xdr:spPr>
        <a:xfrm>
          <a:off x="2040302" y="8041502"/>
          <a:ext cx="557892" cy="544284"/>
        </a:xfrm>
        <a:prstGeom prst="ellipse">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ysClr val="windowText" lastClr="000000"/>
              </a:solidFill>
              <a:latin typeface="BIZ UDPゴシック" panose="020B0400000000000000" pitchFamily="50" charset="-128"/>
              <a:ea typeface="BIZ UDPゴシック" panose="020B0400000000000000" pitchFamily="50" charset="-128"/>
            </a:rPr>
            <a:t>３</a:t>
          </a:r>
        </a:p>
      </xdr:txBody>
    </xdr:sp>
    <xdr:clientData/>
  </xdr:twoCellAnchor>
  <xdr:twoCellAnchor editAs="absolute">
    <xdr:from>
      <xdr:col>1</xdr:col>
      <xdr:colOff>238125</xdr:colOff>
      <xdr:row>18</xdr:row>
      <xdr:rowOff>304800</xdr:rowOff>
    </xdr:from>
    <xdr:to>
      <xdr:col>2</xdr:col>
      <xdr:colOff>1314450</xdr:colOff>
      <xdr:row>19</xdr:row>
      <xdr:rowOff>190500</xdr:rowOff>
    </xdr:to>
    <xdr:sp macro="" textlink="">
      <xdr:nvSpPr>
        <xdr:cNvPr id="12" name="円形吹き出し 11"/>
        <xdr:cNvSpPr/>
      </xdr:nvSpPr>
      <xdr:spPr>
        <a:xfrm>
          <a:off x="523875" y="8296275"/>
          <a:ext cx="1362075" cy="514350"/>
        </a:xfrm>
        <a:prstGeom prst="wedgeEllipseCallout">
          <a:avLst>
            <a:gd name="adj1" fmla="val 65808"/>
            <a:gd name="adj2" fmla="val -24537"/>
          </a:avLst>
        </a:prstGeom>
        <a:solidFill>
          <a:schemeClr val="bg1"/>
        </a:solidFill>
        <a:ln w="28575">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①＋②</a:t>
          </a:r>
        </a:p>
      </xdr:txBody>
    </xdr:sp>
    <xdr:clientData/>
  </xdr:twoCellAnchor>
  <xdr:twoCellAnchor editAs="absolute">
    <xdr:from>
      <xdr:col>2</xdr:col>
      <xdr:colOff>295275</xdr:colOff>
      <xdr:row>23</xdr:row>
      <xdr:rowOff>85725</xdr:rowOff>
    </xdr:from>
    <xdr:to>
      <xdr:col>3</xdr:col>
      <xdr:colOff>285750</xdr:colOff>
      <xdr:row>23</xdr:row>
      <xdr:rowOff>600075</xdr:rowOff>
    </xdr:to>
    <xdr:sp macro="" textlink="">
      <xdr:nvSpPr>
        <xdr:cNvPr id="13" name="円形吹き出し 12"/>
        <xdr:cNvSpPr/>
      </xdr:nvSpPr>
      <xdr:spPr>
        <a:xfrm>
          <a:off x="866775" y="10848975"/>
          <a:ext cx="1343025" cy="514350"/>
        </a:xfrm>
        <a:prstGeom prst="wedgeEllipseCallout">
          <a:avLst>
            <a:gd name="adj1" fmla="val 72353"/>
            <a:gd name="adj2" fmla="val -2315"/>
          </a:avLst>
        </a:prstGeom>
        <a:solidFill>
          <a:schemeClr val="bg1"/>
        </a:solid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③＋④</a:t>
          </a:r>
        </a:p>
      </xdr:txBody>
    </xdr:sp>
    <xdr:clientData/>
  </xdr:twoCellAnchor>
  <xdr:twoCellAnchor editAs="absolute">
    <xdr:from>
      <xdr:col>4</xdr:col>
      <xdr:colOff>3819525</xdr:colOff>
      <xdr:row>17</xdr:row>
      <xdr:rowOff>257175</xdr:rowOff>
    </xdr:from>
    <xdr:to>
      <xdr:col>5</xdr:col>
      <xdr:colOff>11204</xdr:colOff>
      <xdr:row>18</xdr:row>
      <xdr:rowOff>247651</xdr:rowOff>
    </xdr:to>
    <xdr:cxnSp macro="">
      <xdr:nvCxnSpPr>
        <xdr:cNvPr id="18" name="曲線コネクタ 17"/>
        <xdr:cNvCxnSpPr>
          <a:stCxn id="3" idx="6"/>
          <a:endCxn id="4" idx="1"/>
        </xdr:cNvCxnSpPr>
      </xdr:nvCxnSpPr>
      <xdr:spPr>
        <a:xfrm>
          <a:off x="7315200" y="7677150"/>
          <a:ext cx="49304" cy="561976"/>
        </a:xfrm>
        <a:prstGeom prst="curvedConnector3">
          <a:avLst>
            <a:gd name="adj1" fmla="val 532973"/>
          </a:avLst>
        </a:prstGeom>
        <a:ln w="28575">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xdr:col>
      <xdr:colOff>3800475</xdr:colOff>
      <xdr:row>11</xdr:row>
      <xdr:rowOff>109257</xdr:rowOff>
    </xdr:from>
    <xdr:to>
      <xdr:col>5</xdr:col>
      <xdr:colOff>11204</xdr:colOff>
      <xdr:row>18</xdr:row>
      <xdr:rowOff>247651</xdr:rowOff>
    </xdr:to>
    <xdr:cxnSp macro="">
      <xdr:nvCxnSpPr>
        <xdr:cNvPr id="86" name="曲線コネクタ 85"/>
        <xdr:cNvCxnSpPr>
          <a:stCxn id="2" idx="6"/>
          <a:endCxn id="4" idx="1"/>
        </xdr:cNvCxnSpPr>
      </xdr:nvCxnSpPr>
      <xdr:spPr>
        <a:xfrm>
          <a:off x="7296150" y="4290732"/>
          <a:ext cx="68354" cy="3948394"/>
        </a:xfrm>
        <a:prstGeom prst="curvedConnector3">
          <a:avLst>
            <a:gd name="adj1" fmla="val 1596764"/>
          </a:avLst>
        </a:prstGeom>
        <a:ln w="28575">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683559</xdr:colOff>
      <xdr:row>0</xdr:row>
      <xdr:rowOff>0</xdr:rowOff>
    </xdr:from>
    <xdr:to>
      <xdr:col>4</xdr:col>
      <xdr:colOff>1916206</xdr:colOff>
      <xdr:row>2</xdr:row>
      <xdr:rowOff>22412</xdr:rowOff>
    </xdr:to>
    <xdr:sp macro="" textlink="">
      <xdr:nvSpPr>
        <xdr:cNvPr id="107" name="テキスト ボックス 106"/>
        <xdr:cNvSpPr txBox="1"/>
      </xdr:nvSpPr>
      <xdr:spPr>
        <a:xfrm>
          <a:off x="2622177" y="0"/>
          <a:ext cx="2801470" cy="403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u="sng">
              <a:solidFill>
                <a:srgbClr val="FF0000"/>
              </a:solidFill>
              <a:latin typeface="BIZ UDゴシック" panose="020B0400000000000000" pitchFamily="49" charset="-128"/>
              <a:ea typeface="BIZ UDゴシック" panose="020B0400000000000000" pitchFamily="49" charset="-128"/>
            </a:rPr>
            <a:t>※</a:t>
          </a:r>
          <a:r>
            <a:rPr kumimoji="1" lang="ja-JP" altLang="en-US" sz="2000" b="1" u="sng">
              <a:solidFill>
                <a:srgbClr val="FF0000"/>
              </a:solidFill>
              <a:latin typeface="BIZ UDゴシック" panose="020B0400000000000000" pitchFamily="49" charset="-128"/>
              <a:ea typeface="BIZ UDゴシック" panose="020B0400000000000000" pitchFamily="49" charset="-128"/>
            </a:rPr>
            <a:t>同じ色の枠は同額</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37</xdr:row>
          <xdr:rowOff>28575</xdr:rowOff>
        </xdr:from>
        <xdr:to>
          <xdr:col>2</xdr:col>
          <xdr:colOff>266700</xdr:colOff>
          <xdr:row>37</xdr:row>
          <xdr:rowOff>266700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3</xdr:col>
      <xdr:colOff>33131</xdr:colOff>
      <xdr:row>10</xdr:row>
      <xdr:rowOff>82826</xdr:rowOff>
    </xdr:from>
    <xdr:to>
      <xdr:col>3</xdr:col>
      <xdr:colOff>356152</xdr:colOff>
      <xdr:row>10</xdr:row>
      <xdr:rowOff>306456</xdr:rowOff>
    </xdr:to>
    <xdr:sp macro="" textlink="">
      <xdr:nvSpPr>
        <xdr:cNvPr id="6" name="楕円 5"/>
        <xdr:cNvSpPr/>
      </xdr:nvSpPr>
      <xdr:spPr>
        <a:xfrm>
          <a:off x="1573696" y="3975652"/>
          <a:ext cx="323021" cy="2236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xdr:col>
      <xdr:colOff>0</xdr:colOff>
      <xdr:row>11</xdr:row>
      <xdr:rowOff>91109</xdr:rowOff>
    </xdr:from>
    <xdr:to>
      <xdr:col>3</xdr:col>
      <xdr:colOff>49695</xdr:colOff>
      <xdr:row>11</xdr:row>
      <xdr:rowOff>314739</xdr:rowOff>
    </xdr:to>
    <xdr:sp macro="" textlink="">
      <xdr:nvSpPr>
        <xdr:cNvPr id="7" name="楕円 6"/>
        <xdr:cNvSpPr/>
      </xdr:nvSpPr>
      <xdr:spPr>
        <a:xfrm>
          <a:off x="1267239" y="4364935"/>
          <a:ext cx="323021" cy="2236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347870</xdr:colOff>
      <xdr:row>11</xdr:row>
      <xdr:rowOff>99392</xdr:rowOff>
    </xdr:from>
    <xdr:to>
      <xdr:col>8</xdr:col>
      <xdr:colOff>314739</xdr:colOff>
      <xdr:row>11</xdr:row>
      <xdr:rowOff>323022</xdr:rowOff>
    </xdr:to>
    <xdr:sp macro="" textlink="">
      <xdr:nvSpPr>
        <xdr:cNvPr id="8" name="楕円 7"/>
        <xdr:cNvSpPr/>
      </xdr:nvSpPr>
      <xdr:spPr>
        <a:xfrm>
          <a:off x="3685761" y="4373218"/>
          <a:ext cx="323021" cy="2236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xdr:col>
      <xdr:colOff>107674</xdr:colOff>
      <xdr:row>14</xdr:row>
      <xdr:rowOff>157370</xdr:rowOff>
    </xdr:from>
    <xdr:to>
      <xdr:col>4</xdr:col>
      <xdr:colOff>430695</xdr:colOff>
      <xdr:row>14</xdr:row>
      <xdr:rowOff>381000</xdr:rowOff>
    </xdr:to>
    <xdr:sp macro="" textlink="">
      <xdr:nvSpPr>
        <xdr:cNvPr id="9" name="楕円 8"/>
        <xdr:cNvSpPr/>
      </xdr:nvSpPr>
      <xdr:spPr>
        <a:xfrm>
          <a:off x="2078935" y="5574196"/>
          <a:ext cx="323021" cy="2236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xdr:col>
      <xdr:colOff>0</xdr:colOff>
      <xdr:row>15</xdr:row>
      <xdr:rowOff>223631</xdr:rowOff>
    </xdr:from>
    <xdr:to>
      <xdr:col>4</xdr:col>
      <xdr:colOff>173935</xdr:colOff>
      <xdr:row>16</xdr:row>
      <xdr:rowOff>132522</xdr:rowOff>
    </xdr:to>
    <xdr:sp macro="" textlink="">
      <xdr:nvSpPr>
        <xdr:cNvPr id="10" name="楕円 9"/>
        <xdr:cNvSpPr/>
      </xdr:nvSpPr>
      <xdr:spPr>
        <a:xfrm>
          <a:off x="1540565" y="6145696"/>
          <a:ext cx="604631" cy="2236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9</xdr:col>
      <xdr:colOff>273326</xdr:colOff>
      <xdr:row>15</xdr:row>
      <xdr:rowOff>66261</xdr:rowOff>
    </xdr:from>
    <xdr:to>
      <xdr:col>10</xdr:col>
      <xdr:colOff>248479</xdr:colOff>
      <xdr:row>15</xdr:row>
      <xdr:rowOff>289891</xdr:rowOff>
    </xdr:to>
    <xdr:sp macro="" textlink="">
      <xdr:nvSpPr>
        <xdr:cNvPr id="11" name="楕円 10"/>
        <xdr:cNvSpPr/>
      </xdr:nvSpPr>
      <xdr:spPr>
        <a:xfrm>
          <a:off x="4712804" y="5988326"/>
          <a:ext cx="480392" cy="2236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11</xdr:col>
      <xdr:colOff>49696</xdr:colOff>
      <xdr:row>15</xdr:row>
      <xdr:rowOff>57978</xdr:rowOff>
    </xdr:from>
    <xdr:to>
      <xdr:col>12</xdr:col>
      <xdr:colOff>57978</xdr:colOff>
      <xdr:row>15</xdr:row>
      <xdr:rowOff>281608</xdr:rowOff>
    </xdr:to>
    <xdr:sp macro="" textlink="">
      <xdr:nvSpPr>
        <xdr:cNvPr id="12" name="楕円 11"/>
        <xdr:cNvSpPr/>
      </xdr:nvSpPr>
      <xdr:spPr>
        <a:xfrm>
          <a:off x="5350566" y="5980043"/>
          <a:ext cx="513521" cy="2236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xdr:col>
      <xdr:colOff>41413</xdr:colOff>
      <xdr:row>29</xdr:row>
      <xdr:rowOff>74544</xdr:rowOff>
    </xdr:from>
    <xdr:to>
      <xdr:col>3</xdr:col>
      <xdr:colOff>364434</xdr:colOff>
      <xdr:row>29</xdr:row>
      <xdr:rowOff>298174</xdr:rowOff>
    </xdr:to>
    <xdr:sp macro="" textlink="">
      <xdr:nvSpPr>
        <xdr:cNvPr id="13" name="楕円 12"/>
        <xdr:cNvSpPr/>
      </xdr:nvSpPr>
      <xdr:spPr>
        <a:xfrm>
          <a:off x="1581978" y="12697240"/>
          <a:ext cx="323021" cy="2236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xdr:col>
      <xdr:colOff>8283</xdr:colOff>
      <xdr:row>30</xdr:row>
      <xdr:rowOff>91109</xdr:rowOff>
    </xdr:from>
    <xdr:to>
      <xdr:col>3</xdr:col>
      <xdr:colOff>57978</xdr:colOff>
      <xdr:row>30</xdr:row>
      <xdr:rowOff>314739</xdr:rowOff>
    </xdr:to>
    <xdr:sp macro="" textlink="">
      <xdr:nvSpPr>
        <xdr:cNvPr id="14" name="楕円 13"/>
        <xdr:cNvSpPr/>
      </xdr:nvSpPr>
      <xdr:spPr>
        <a:xfrm>
          <a:off x="1275522" y="13094805"/>
          <a:ext cx="323021" cy="2236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347870</xdr:colOff>
      <xdr:row>30</xdr:row>
      <xdr:rowOff>107674</xdr:rowOff>
    </xdr:from>
    <xdr:to>
      <xdr:col>8</xdr:col>
      <xdr:colOff>314739</xdr:colOff>
      <xdr:row>30</xdr:row>
      <xdr:rowOff>331304</xdr:rowOff>
    </xdr:to>
    <xdr:sp macro="" textlink="">
      <xdr:nvSpPr>
        <xdr:cNvPr id="15" name="楕円 14"/>
        <xdr:cNvSpPr/>
      </xdr:nvSpPr>
      <xdr:spPr>
        <a:xfrm>
          <a:off x="3685761" y="13111370"/>
          <a:ext cx="323021" cy="2236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xdr:col>
      <xdr:colOff>339587</xdr:colOff>
      <xdr:row>48</xdr:row>
      <xdr:rowOff>513521</xdr:rowOff>
    </xdr:from>
    <xdr:to>
      <xdr:col>9</xdr:col>
      <xdr:colOff>149088</xdr:colOff>
      <xdr:row>49</xdr:row>
      <xdr:rowOff>421925</xdr:rowOff>
    </xdr:to>
    <xdr:sp macro="" textlink="">
      <xdr:nvSpPr>
        <xdr:cNvPr id="17" name="角丸四角形吹き出し 16"/>
        <xdr:cNvSpPr/>
      </xdr:nvSpPr>
      <xdr:spPr>
        <a:xfrm>
          <a:off x="1027044" y="22396173"/>
          <a:ext cx="3561522" cy="537882"/>
        </a:xfrm>
        <a:prstGeom prst="wedgeRoundRectCallout">
          <a:avLst>
            <a:gd name="adj1" fmla="val -32669"/>
            <a:gd name="adj2" fmla="val -149105"/>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ゴシック" panose="020B0400000000000000" pitchFamily="49" charset="-128"/>
              <a:ea typeface="BIZ UDゴシック" panose="020B0400000000000000" pitchFamily="49" charset="-128"/>
            </a:rPr>
            <a:t>構成員の名簿は</a:t>
          </a:r>
          <a:r>
            <a:rPr kumimoji="1" lang="ja-JP" altLang="en-US" sz="1600" b="1" u="sng">
              <a:solidFill>
                <a:schemeClr val="tx1"/>
              </a:solidFill>
              <a:latin typeface="BIZ UDゴシック" panose="020B0400000000000000" pitchFamily="49" charset="-128"/>
              <a:ea typeface="BIZ UDゴシック" panose="020B0400000000000000" pitchFamily="49" charset="-128"/>
            </a:rPr>
            <a:t>役職</a:t>
          </a:r>
          <a:r>
            <a:rPr kumimoji="1" lang="ja-JP" altLang="en-US" sz="1600">
              <a:solidFill>
                <a:schemeClr val="tx1"/>
              </a:solidFill>
              <a:latin typeface="BIZ UDゴシック" panose="020B0400000000000000" pitchFamily="49" charset="-128"/>
              <a:ea typeface="BIZ UDゴシック" panose="020B0400000000000000" pitchFamily="49" charset="-128"/>
            </a:rPr>
            <a:t>がある方のみ。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38100">
          <a:solidFill>
            <a:srgbClr val="FFC000"/>
          </a:solidFill>
        </a:ln>
      </a:spPr>
      <a:bodyPr vertOverflow="clip" horzOverflow="clip" rtlCol="0" anchor="t"/>
      <a:lstStyle>
        <a:defPPr algn="ctr">
          <a:defRPr kumimoji="1" sz="1800" b="1">
            <a:solidFill>
              <a:schemeClr val="tx1"/>
            </a:solidFill>
            <a:latin typeface="BIZ UDPゴシック" panose="020B0400000000000000" pitchFamily="50" charset="-128"/>
            <a:ea typeface="BIZ UDPゴシック" panose="020B0400000000000000"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view="pageBreakPreview" zoomScale="115" zoomScaleNormal="100" zoomScaleSheetLayoutView="115" workbookViewId="0">
      <selection sqref="A1:G59"/>
    </sheetView>
  </sheetViews>
  <sheetFormatPr defaultRowHeight="13.5" x14ac:dyDescent="0.4"/>
  <cols>
    <col min="1" max="1" width="8.625" style="2" customWidth="1"/>
    <col min="2" max="2" width="15.625" style="2" customWidth="1"/>
    <col min="3" max="3" width="18.625" style="2" customWidth="1"/>
    <col min="4" max="4" width="25.625" style="2" customWidth="1"/>
    <col min="5" max="6" width="7.625" style="2" customWidth="1"/>
    <col min="7" max="7" width="10.625" style="2" customWidth="1"/>
    <col min="8" max="16384" width="9" style="2"/>
  </cols>
  <sheetData>
    <row r="1" spans="1:7" ht="18.75" customHeight="1" x14ac:dyDescent="0.4">
      <c r="A1" s="162" t="s">
        <v>33</v>
      </c>
      <c r="B1" s="162"/>
      <c r="C1" s="162"/>
      <c r="D1" s="162"/>
      <c r="E1" s="162"/>
      <c r="F1" s="162"/>
      <c r="G1" s="162"/>
    </row>
    <row r="3" spans="1:7" x14ac:dyDescent="0.4">
      <c r="A3" s="8" t="s">
        <v>32</v>
      </c>
    </row>
    <row r="4" spans="1:7" x14ac:dyDescent="0.4">
      <c r="A4" s="1"/>
      <c r="D4" s="21"/>
      <c r="E4" s="21"/>
      <c r="F4" s="21"/>
      <c r="G4" s="22" t="s">
        <v>79</v>
      </c>
    </row>
    <row r="5" spans="1:7" ht="5.0999999999999996" customHeight="1" thickBot="1" x14ac:dyDescent="0.45"/>
    <row r="6" spans="1:7" ht="30" customHeight="1" thickBot="1" x14ac:dyDescent="0.45">
      <c r="A6" s="20" t="s">
        <v>0</v>
      </c>
      <c r="B6" s="19" t="s">
        <v>1</v>
      </c>
      <c r="C6" s="5" t="s">
        <v>2</v>
      </c>
      <c r="D6" s="6" t="s">
        <v>3</v>
      </c>
      <c r="E6" s="31" t="s">
        <v>65</v>
      </c>
      <c r="F6" s="32" t="s">
        <v>66</v>
      </c>
      <c r="G6" s="7" t="s">
        <v>4</v>
      </c>
    </row>
    <row r="7" spans="1:7" ht="30" customHeight="1" x14ac:dyDescent="0.4">
      <c r="A7" s="158" t="s">
        <v>67</v>
      </c>
      <c r="B7" s="34" t="s">
        <v>83</v>
      </c>
      <c r="C7" s="35" t="s">
        <v>81</v>
      </c>
      <c r="D7" s="35" t="s">
        <v>82</v>
      </c>
      <c r="E7" s="36">
        <v>20</v>
      </c>
      <c r="F7" s="37">
        <v>18</v>
      </c>
      <c r="G7" s="91" t="s">
        <v>97</v>
      </c>
    </row>
    <row r="8" spans="1:7" ht="30" customHeight="1" x14ac:dyDescent="0.4">
      <c r="A8" s="159"/>
      <c r="B8" s="39"/>
      <c r="C8" s="40"/>
      <c r="D8" s="40"/>
      <c r="E8" s="41"/>
      <c r="F8" s="42"/>
      <c r="G8" s="43"/>
    </row>
    <row r="9" spans="1:7" ht="30" customHeight="1" x14ac:dyDescent="0.4">
      <c r="A9" s="159"/>
      <c r="B9" s="44"/>
      <c r="C9" s="45"/>
      <c r="D9" s="45"/>
      <c r="E9" s="46"/>
      <c r="F9" s="47"/>
      <c r="G9" s="48"/>
    </row>
    <row r="10" spans="1:7" ht="30" customHeight="1" thickBot="1" x14ac:dyDescent="0.45">
      <c r="A10" s="161"/>
      <c r="B10" s="49"/>
      <c r="C10" s="50"/>
      <c r="D10" s="50"/>
      <c r="E10" s="51"/>
      <c r="F10" s="52"/>
      <c r="G10" s="53"/>
    </row>
    <row r="11" spans="1:7" ht="30" customHeight="1" x14ac:dyDescent="0.4">
      <c r="A11" s="158" t="s">
        <v>68</v>
      </c>
      <c r="B11" s="34" t="s">
        <v>80</v>
      </c>
      <c r="C11" s="35" t="s">
        <v>81</v>
      </c>
      <c r="D11" s="35" t="s">
        <v>82</v>
      </c>
      <c r="E11" s="36">
        <v>20</v>
      </c>
      <c r="F11" s="37">
        <v>18</v>
      </c>
      <c r="G11" s="91" t="s">
        <v>98</v>
      </c>
    </row>
    <row r="12" spans="1:7" ht="30" customHeight="1" x14ac:dyDescent="0.4">
      <c r="A12" s="159"/>
      <c r="B12" s="39"/>
      <c r="C12" s="40"/>
      <c r="D12" s="40"/>
      <c r="E12" s="41"/>
      <c r="F12" s="42"/>
      <c r="G12" s="43"/>
    </row>
    <row r="13" spans="1:7" ht="30" customHeight="1" x14ac:dyDescent="0.4">
      <c r="A13" s="159"/>
      <c r="B13" s="44"/>
      <c r="C13" s="45"/>
      <c r="D13" s="45"/>
      <c r="E13" s="46"/>
      <c r="F13" s="47"/>
      <c r="G13" s="48"/>
    </row>
    <row r="14" spans="1:7" ht="30" customHeight="1" thickBot="1" x14ac:dyDescent="0.45">
      <c r="A14" s="161"/>
      <c r="B14" s="49"/>
      <c r="C14" s="50"/>
      <c r="D14" s="50"/>
      <c r="E14" s="51"/>
      <c r="F14" s="52"/>
      <c r="G14" s="53"/>
    </row>
    <row r="15" spans="1:7" ht="30" customHeight="1" x14ac:dyDescent="0.4">
      <c r="A15" s="158" t="s">
        <v>70</v>
      </c>
      <c r="B15" s="34" t="s">
        <v>83</v>
      </c>
      <c r="C15" s="35" t="s">
        <v>81</v>
      </c>
      <c r="D15" s="35" t="s">
        <v>82</v>
      </c>
      <c r="E15" s="36">
        <v>20</v>
      </c>
      <c r="F15" s="37">
        <v>18</v>
      </c>
      <c r="G15" s="38"/>
    </row>
    <row r="16" spans="1:7" ht="30" customHeight="1" x14ac:dyDescent="0.4">
      <c r="A16" s="159"/>
      <c r="B16" s="54"/>
      <c r="C16" s="55"/>
      <c r="D16" s="55"/>
      <c r="E16" s="56"/>
      <c r="F16" s="57"/>
      <c r="G16" s="58"/>
    </row>
    <row r="17" spans="1:7" ht="30" customHeight="1" x14ac:dyDescent="0.4">
      <c r="A17" s="159"/>
      <c r="B17" s="39"/>
      <c r="C17" s="40"/>
      <c r="D17" s="40"/>
      <c r="E17" s="41"/>
      <c r="F17" s="42"/>
      <c r="G17" s="43"/>
    </row>
    <row r="18" spans="1:7" ht="30" customHeight="1" thickBot="1" x14ac:dyDescent="0.45">
      <c r="A18" s="161"/>
      <c r="B18" s="49"/>
      <c r="C18" s="50"/>
      <c r="D18" s="50"/>
      <c r="E18" s="51"/>
      <c r="F18" s="52"/>
      <c r="G18" s="53"/>
    </row>
    <row r="19" spans="1:7" ht="30" customHeight="1" x14ac:dyDescent="0.4">
      <c r="A19" s="158" t="s">
        <v>71</v>
      </c>
      <c r="B19" s="34" t="s">
        <v>80</v>
      </c>
      <c r="C19" s="35" t="s">
        <v>81</v>
      </c>
      <c r="D19" s="35" t="s">
        <v>82</v>
      </c>
      <c r="E19" s="36">
        <v>20</v>
      </c>
      <c r="F19" s="37">
        <v>18</v>
      </c>
      <c r="G19" s="38"/>
    </row>
    <row r="20" spans="1:7" ht="30" customHeight="1" x14ac:dyDescent="0.4">
      <c r="A20" s="159"/>
      <c r="B20" s="54"/>
      <c r="C20" s="55"/>
      <c r="D20" s="55"/>
      <c r="E20" s="56"/>
      <c r="F20" s="57"/>
      <c r="G20" s="58"/>
    </row>
    <row r="21" spans="1:7" ht="30" customHeight="1" x14ac:dyDescent="0.4">
      <c r="A21" s="159"/>
      <c r="B21" s="39"/>
      <c r="C21" s="40"/>
      <c r="D21" s="40"/>
      <c r="E21" s="41"/>
      <c r="F21" s="42"/>
      <c r="G21" s="43"/>
    </row>
    <row r="22" spans="1:7" ht="30" customHeight="1" thickBot="1" x14ac:dyDescent="0.45">
      <c r="A22" s="161"/>
      <c r="B22" s="49"/>
      <c r="C22" s="50"/>
      <c r="D22" s="50"/>
      <c r="E22" s="51"/>
      <c r="F22" s="52"/>
      <c r="G22" s="53"/>
    </row>
    <row r="23" spans="1:7" ht="30" customHeight="1" x14ac:dyDescent="0.4">
      <c r="A23" s="158" t="s">
        <v>72</v>
      </c>
      <c r="B23" s="34" t="s">
        <v>80</v>
      </c>
      <c r="C23" s="35" t="s">
        <v>81</v>
      </c>
      <c r="D23" s="35" t="s">
        <v>82</v>
      </c>
      <c r="E23" s="36">
        <v>20</v>
      </c>
      <c r="F23" s="37">
        <v>18</v>
      </c>
      <c r="G23" s="91" t="s">
        <v>96</v>
      </c>
    </row>
    <row r="24" spans="1:7" ht="30" customHeight="1" x14ac:dyDescent="0.4">
      <c r="A24" s="159"/>
      <c r="B24" s="54"/>
      <c r="C24" s="55"/>
      <c r="D24" s="55"/>
      <c r="E24" s="56"/>
      <c r="F24" s="57"/>
      <c r="G24" s="58"/>
    </row>
    <row r="25" spans="1:7" ht="30" customHeight="1" x14ac:dyDescent="0.4">
      <c r="A25" s="159"/>
      <c r="B25" s="39"/>
      <c r="C25" s="40"/>
      <c r="D25" s="40"/>
      <c r="E25" s="41"/>
      <c r="F25" s="42"/>
      <c r="G25" s="43"/>
    </row>
    <row r="26" spans="1:7" ht="30" customHeight="1" thickBot="1" x14ac:dyDescent="0.45">
      <c r="A26" s="161"/>
      <c r="B26" s="49"/>
      <c r="C26" s="50"/>
      <c r="D26" s="50"/>
      <c r="E26" s="51"/>
      <c r="F26" s="52"/>
      <c r="G26" s="53"/>
    </row>
    <row r="27" spans="1:7" ht="30" customHeight="1" x14ac:dyDescent="0.4">
      <c r="A27" s="158" t="s">
        <v>73</v>
      </c>
      <c r="B27" s="34" t="s">
        <v>83</v>
      </c>
      <c r="C27" s="35" t="s">
        <v>81</v>
      </c>
      <c r="D27" s="35" t="s">
        <v>82</v>
      </c>
      <c r="E27" s="36">
        <v>20</v>
      </c>
      <c r="F27" s="37">
        <v>18</v>
      </c>
      <c r="G27" s="91" t="s">
        <v>99</v>
      </c>
    </row>
    <row r="28" spans="1:7" ht="30" customHeight="1" x14ac:dyDescent="0.4">
      <c r="A28" s="159"/>
      <c r="B28" s="54"/>
      <c r="C28" s="55"/>
      <c r="D28" s="55"/>
      <c r="E28" s="56"/>
      <c r="F28" s="57"/>
      <c r="G28" s="58"/>
    </row>
    <row r="29" spans="1:7" ht="30" customHeight="1" x14ac:dyDescent="0.4">
      <c r="A29" s="159"/>
      <c r="B29" s="39"/>
      <c r="C29" s="40"/>
      <c r="D29" s="40"/>
      <c r="E29" s="41"/>
      <c r="F29" s="42"/>
      <c r="G29" s="43"/>
    </row>
    <row r="30" spans="1:7" ht="30" customHeight="1" thickBot="1" x14ac:dyDescent="0.45">
      <c r="A30" s="161"/>
      <c r="B30" s="49"/>
      <c r="C30" s="50"/>
      <c r="D30" s="50"/>
      <c r="E30" s="51"/>
      <c r="F30" s="52"/>
      <c r="G30" s="53"/>
    </row>
    <row r="33" spans="1:7" x14ac:dyDescent="0.4">
      <c r="A33" s="1"/>
      <c r="D33" s="21"/>
      <c r="E33" s="21"/>
      <c r="F33" s="21"/>
      <c r="G33" s="22" t="s">
        <v>79</v>
      </c>
    </row>
    <row r="34" spans="1:7" ht="5.0999999999999996" customHeight="1" thickBot="1" x14ac:dyDescent="0.45"/>
    <row r="35" spans="1:7" ht="30" customHeight="1" thickBot="1" x14ac:dyDescent="0.45">
      <c r="A35" s="20" t="s">
        <v>0</v>
      </c>
      <c r="B35" s="19" t="s">
        <v>1</v>
      </c>
      <c r="C35" s="5" t="s">
        <v>2</v>
      </c>
      <c r="D35" s="6" t="s">
        <v>3</v>
      </c>
      <c r="E35" s="31" t="s">
        <v>65</v>
      </c>
      <c r="F35" s="32" t="s">
        <v>66</v>
      </c>
      <c r="G35" s="7" t="s">
        <v>4</v>
      </c>
    </row>
    <row r="36" spans="1:7" ht="30" customHeight="1" x14ac:dyDescent="0.4">
      <c r="A36" s="158" t="s">
        <v>74</v>
      </c>
      <c r="B36" s="34" t="s">
        <v>80</v>
      </c>
      <c r="C36" s="86" t="s">
        <v>81</v>
      </c>
      <c r="D36" s="86" t="s">
        <v>82</v>
      </c>
      <c r="E36" s="87">
        <v>20</v>
      </c>
      <c r="F36" s="88">
        <v>18</v>
      </c>
      <c r="G36" s="38"/>
    </row>
    <row r="37" spans="1:7" ht="30" customHeight="1" x14ac:dyDescent="0.4">
      <c r="A37" s="159"/>
      <c r="B37" s="85" t="s">
        <v>95</v>
      </c>
      <c r="C37" s="84" t="s">
        <v>94</v>
      </c>
      <c r="D37" s="84" t="s">
        <v>93</v>
      </c>
      <c r="E37" s="89">
        <v>20</v>
      </c>
      <c r="F37" s="90">
        <v>18</v>
      </c>
      <c r="G37" s="43"/>
    </row>
    <row r="38" spans="1:7" ht="30" customHeight="1" x14ac:dyDescent="0.4">
      <c r="A38" s="159"/>
      <c r="B38" s="44"/>
      <c r="C38" s="45"/>
      <c r="D38" s="45"/>
      <c r="E38" s="46"/>
      <c r="F38" s="47"/>
      <c r="G38" s="48"/>
    </row>
    <row r="39" spans="1:7" ht="30" customHeight="1" thickBot="1" x14ac:dyDescent="0.45">
      <c r="A39" s="161"/>
      <c r="B39" s="49"/>
      <c r="C39" s="50"/>
      <c r="D39" s="50"/>
      <c r="E39" s="51"/>
      <c r="F39" s="52"/>
      <c r="G39" s="53"/>
    </row>
    <row r="40" spans="1:7" ht="30" customHeight="1" x14ac:dyDescent="0.4">
      <c r="A40" s="158" t="s">
        <v>75</v>
      </c>
      <c r="B40" s="34" t="s">
        <v>83</v>
      </c>
      <c r="C40" s="35" t="s">
        <v>81</v>
      </c>
      <c r="D40" s="35" t="s">
        <v>82</v>
      </c>
      <c r="E40" s="36">
        <v>20</v>
      </c>
      <c r="F40" s="37">
        <v>18</v>
      </c>
      <c r="G40" s="38"/>
    </row>
    <row r="41" spans="1:7" ht="30" customHeight="1" x14ac:dyDescent="0.4">
      <c r="A41" s="159"/>
      <c r="B41" s="39"/>
      <c r="C41" s="40"/>
      <c r="D41" s="40"/>
      <c r="E41" s="41"/>
      <c r="F41" s="42"/>
      <c r="G41" s="43"/>
    </row>
    <row r="42" spans="1:7" ht="30" customHeight="1" x14ac:dyDescent="0.4">
      <c r="A42" s="159"/>
      <c r="B42" s="44"/>
      <c r="C42" s="45"/>
      <c r="D42" s="45"/>
      <c r="E42" s="46"/>
      <c r="F42" s="47"/>
      <c r="G42" s="48"/>
    </row>
    <row r="43" spans="1:7" ht="30" customHeight="1" thickBot="1" x14ac:dyDescent="0.45">
      <c r="A43" s="161"/>
      <c r="B43" s="49"/>
      <c r="C43" s="50"/>
      <c r="D43" s="50"/>
      <c r="E43" s="51"/>
      <c r="F43" s="52"/>
      <c r="G43" s="53"/>
    </row>
    <row r="44" spans="1:7" ht="30" customHeight="1" x14ac:dyDescent="0.4">
      <c r="A44" s="158" t="s">
        <v>76</v>
      </c>
      <c r="B44" s="34" t="s">
        <v>80</v>
      </c>
      <c r="C44" s="35" t="s">
        <v>81</v>
      </c>
      <c r="D44" s="35" t="s">
        <v>82</v>
      </c>
      <c r="E44" s="36">
        <v>20</v>
      </c>
      <c r="F44" s="37">
        <v>18</v>
      </c>
      <c r="G44" s="91" t="s">
        <v>100</v>
      </c>
    </row>
    <row r="45" spans="1:7" ht="30" customHeight="1" x14ac:dyDescent="0.4">
      <c r="A45" s="159"/>
      <c r="B45" s="54"/>
      <c r="C45" s="55"/>
      <c r="D45" s="55"/>
      <c r="E45" s="56"/>
      <c r="F45" s="57"/>
      <c r="G45" s="58"/>
    </row>
    <row r="46" spans="1:7" ht="30" customHeight="1" x14ac:dyDescent="0.4">
      <c r="A46" s="159"/>
      <c r="B46" s="39"/>
      <c r="C46" s="40"/>
      <c r="D46" s="40"/>
      <c r="E46" s="41"/>
      <c r="F46" s="42"/>
      <c r="G46" s="43"/>
    </row>
    <row r="47" spans="1:7" ht="30" customHeight="1" thickBot="1" x14ac:dyDescent="0.45">
      <c r="A47" s="161"/>
      <c r="B47" s="49"/>
      <c r="C47" s="50"/>
      <c r="D47" s="50"/>
      <c r="E47" s="51"/>
      <c r="F47" s="52"/>
      <c r="G47" s="53"/>
    </row>
    <row r="48" spans="1:7" ht="30" customHeight="1" x14ac:dyDescent="0.4">
      <c r="A48" s="158" t="s">
        <v>69</v>
      </c>
      <c r="B48" s="34" t="s">
        <v>80</v>
      </c>
      <c r="C48" s="35" t="s">
        <v>81</v>
      </c>
      <c r="D48" s="35" t="s">
        <v>82</v>
      </c>
      <c r="E48" s="36">
        <v>20</v>
      </c>
      <c r="F48" s="37">
        <v>18</v>
      </c>
      <c r="G48" s="91"/>
    </row>
    <row r="49" spans="1:7" ht="30" customHeight="1" x14ac:dyDescent="0.4">
      <c r="A49" s="159"/>
      <c r="B49" s="54"/>
      <c r="C49" s="55"/>
      <c r="D49" s="55"/>
      <c r="E49" s="56"/>
      <c r="F49" s="57"/>
      <c r="G49" s="58"/>
    </row>
    <row r="50" spans="1:7" ht="30" customHeight="1" x14ac:dyDescent="0.4">
      <c r="A50" s="159"/>
      <c r="B50" s="39"/>
      <c r="C50" s="40"/>
      <c r="D50" s="40"/>
      <c r="E50" s="41"/>
      <c r="F50" s="42"/>
      <c r="G50" s="43"/>
    </row>
    <row r="51" spans="1:7" ht="30" customHeight="1" thickBot="1" x14ac:dyDescent="0.45">
      <c r="A51" s="160"/>
      <c r="B51" s="49"/>
      <c r="C51" s="50"/>
      <c r="D51" s="50"/>
      <c r="E51" s="51"/>
      <c r="F51" s="52"/>
      <c r="G51" s="53"/>
    </row>
    <row r="52" spans="1:7" ht="30" customHeight="1" x14ac:dyDescent="0.4">
      <c r="A52" s="158" t="s">
        <v>77</v>
      </c>
      <c r="B52" s="34" t="s">
        <v>84</v>
      </c>
      <c r="C52" s="35" t="s">
        <v>81</v>
      </c>
      <c r="D52" s="35" t="s">
        <v>82</v>
      </c>
      <c r="E52" s="36">
        <v>20</v>
      </c>
      <c r="F52" s="37">
        <v>18</v>
      </c>
      <c r="G52" s="38"/>
    </row>
    <row r="53" spans="1:7" ht="30" customHeight="1" x14ac:dyDescent="0.4">
      <c r="A53" s="159"/>
      <c r="B53" s="54"/>
      <c r="C53" s="55"/>
      <c r="D53" s="55"/>
      <c r="E53" s="56"/>
      <c r="F53" s="57"/>
      <c r="G53" s="58"/>
    </row>
    <row r="54" spans="1:7" ht="30" customHeight="1" x14ac:dyDescent="0.4">
      <c r="A54" s="159"/>
      <c r="B54" s="39"/>
      <c r="C54" s="40"/>
      <c r="D54" s="40"/>
      <c r="E54" s="41"/>
      <c r="F54" s="42"/>
      <c r="G54" s="43"/>
    </row>
    <row r="55" spans="1:7" ht="30" customHeight="1" thickBot="1" x14ac:dyDescent="0.45">
      <c r="A55" s="160"/>
      <c r="B55" s="49"/>
      <c r="C55" s="50"/>
      <c r="D55" s="50"/>
      <c r="E55" s="51"/>
      <c r="F55" s="52"/>
      <c r="G55" s="53"/>
    </row>
    <row r="56" spans="1:7" ht="30" customHeight="1" x14ac:dyDescent="0.4">
      <c r="A56" s="158" t="s">
        <v>78</v>
      </c>
      <c r="B56" s="34" t="s">
        <v>80</v>
      </c>
      <c r="C56" s="35" t="s">
        <v>81</v>
      </c>
      <c r="D56" s="35" t="s">
        <v>82</v>
      </c>
      <c r="E56" s="36">
        <v>20</v>
      </c>
      <c r="F56" s="37">
        <v>18</v>
      </c>
      <c r="G56" s="38"/>
    </row>
    <row r="57" spans="1:7" ht="30" customHeight="1" x14ac:dyDescent="0.4">
      <c r="A57" s="159"/>
      <c r="B57" s="54"/>
      <c r="C57" s="55"/>
      <c r="D57" s="55"/>
      <c r="E57" s="56"/>
      <c r="F57" s="57"/>
      <c r="G57" s="58"/>
    </row>
    <row r="58" spans="1:7" ht="30" customHeight="1" x14ac:dyDescent="0.4">
      <c r="A58" s="159"/>
      <c r="B58" s="39"/>
      <c r="C58" s="40"/>
      <c r="D58" s="40"/>
      <c r="E58" s="41"/>
      <c r="F58" s="42"/>
      <c r="G58" s="43"/>
    </row>
    <row r="59" spans="1:7" ht="30" customHeight="1" thickBot="1" x14ac:dyDescent="0.45">
      <c r="A59" s="160"/>
      <c r="B59" s="49"/>
      <c r="C59" s="50"/>
      <c r="D59" s="50"/>
      <c r="E59" s="51"/>
      <c r="F59" s="52"/>
      <c r="G59" s="53"/>
    </row>
  </sheetData>
  <mergeCells count="13">
    <mergeCell ref="A23:A26"/>
    <mergeCell ref="A27:A30"/>
    <mergeCell ref="A1:G1"/>
    <mergeCell ref="A7:A10"/>
    <mergeCell ref="A11:A14"/>
    <mergeCell ref="A15:A18"/>
    <mergeCell ref="A19:A22"/>
    <mergeCell ref="A56:A59"/>
    <mergeCell ref="A36:A39"/>
    <mergeCell ref="A40:A43"/>
    <mergeCell ref="A44:A47"/>
    <mergeCell ref="A48:A51"/>
    <mergeCell ref="A52:A55"/>
  </mergeCells>
  <phoneticPr fontId="1"/>
  <printOptions horizontalCentered="1" verticalCentered="1"/>
  <pageMargins left="0.19685039370078741" right="0" top="0.39370078740157483" bottom="0.39370078740157483" header="0.31496062992125984" footer="0.11811023622047245"/>
  <pageSetup paperSize="9" scale="95" orientation="portrait" r:id="rId1"/>
  <headerFooter>
    <oddHeader>&amp;L&amp;"BIZ UDゴシック,標準"     関係書類(第５条)</oddHeader>
  </headerFooter>
  <rowBreaks count="1" manualBreakCount="1">
    <brk id="3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BreakPreview" zoomScale="70" zoomScaleNormal="85" zoomScaleSheetLayoutView="70" workbookViewId="0">
      <selection sqref="A1:G25"/>
    </sheetView>
  </sheetViews>
  <sheetFormatPr defaultRowHeight="13.5" x14ac:dyDescent="0.4"/>
  <cols>
    <col min="1" max="2" width="3.75" style="2" bestFit="1" customWidth="1"/>
    <col min="3" max="3" width="17.75" style="2" customWidth="1"/>
    <col min="4" max="4" width="20.625" style="2" customWidth="1"/>
    <col min="5" max="5" width="25" style="2" customWidth="1"/>
    <col min="6" max="6" width="20.625" style="2" customWidth="1"/>
    <col min="7" max="7" width="5.625" style="2" customWidth="1"/>
    <col min="8" max="8" width="9" style="2"/>
    <col min="9" max="9" width="7.5" style="2" customWidth="1"/>
    <col min="10" max="16384" width="9" style="2"/>
  </cols>
  <sheetData>
    <row r="1" spans="1:7" s="17" customFormat="1" ht="15" customHeight="1" x14ac:dyDescent="0.4">
      <c r="A1" s="13" t="s">
        <v>5</v>
      </c>
    </row>
    <row r="2" spans="1:7" s="12" customFormat="1" ht="15" thickBot="1" x14ac:dyDescent="0.45">
      <c r="A2" s="12" t="s">
        <v>6</v>
      </c>
      <c r="E2" s="95" t="s">
        <v>10</v>
      </c>
      <c r="F2" s="95"/>
    </row>
    <row r="3" spans="1:7" ht="30" customHeight="1" x14ac:dyDescent="0.4">
      <c r="A3" s="163" t="s">
        <v>7</v>
      </c>
      <c r="B3" s="164"/>
      <c r="C3" s="165"/>
      <c r="D3" s="73" t="s">
        <v>8</v>
      </c>
      <c r="E3" s="166" t="s">
        <v>9</v>
      </c>
      <c r="F3" s="167"/>
      <c r="G3" s="168"/>
    </row>
    <row r="4" spans="1:7" ht="45" customHeight="1" x14ac:dyDescent="0.4">
      <c r="A4" s="169" t="s">
        <v>11</v>
      </c>
      <c r="B4" s="170"/>
      <c r="C4" s="171"/>
      <c r="D4" s="83">
        <v>130000</v>
      </c>
      <c r="E4" s="172" t="s">
        <v>85</v>
      </c>
      <c r="F4" s="173"/>
      <c r="G4" s="174"/>
    </row>
    <row r="5" spans="1:7" ht="45" customHeight="1" x14ac:dyDescent="0.4">
      <c r="A5" s="169" t="s">
        <v>12</v>
      </c>
      <c r="B5" s="170"/>
      <c r="C5" s="171"/>
      <c r="D5" s="71">
        <v>120000</v>
      </c>
      <c r="E5" s="175" t="s">
        <v>91</v>
      </c>
      <c r="F5" s="176"/>
      <c r="G5" s="177"/>
    </row>
    <row r="6" spans="1:7" ht="45" customHeight="1" thickBot="1" x14ac:dyDescent="0.45">
      <c r="A6" s="178" t="s">
        <v>13</v>
      </c>
      <c r="B6" s="179"/>
      <c r="C6" s="180"/>
      <c r="D6" s="72">
        <v>0</v>
      </c>
      <c r="E6" s="181"/>
      <c r="F6" s="182"/>
      <c r="G6" s="183"/>
    </row>
    <row r="7" spans="1:7" ht="50.1" customHeight="1" thickTop="1" thickBot="1" x14ac:dyDescent="0.45">
      <c r="A7" s="184" t="s">
        <v>18</v>
      </c>
      <c r="B7" s="185"/>
      <c r="C7" s="185"/>
      <c r="D7" s="82">
        <f>SUM(D4:D6)</f>
        <v>250000</v>
      </c>
      <c r="E7" s="186" t="s">
        <v>22</v>
      </c>
      <c r="F7" s="187"/>
      <c r="G7" s="188"/>
    </row>
    <row r="8" spans="1:7" ht="9.9499999999999993" customHeight="1" thickTop="1" x14ac:dyDescent="0.4">
      <c r="C8" s="11"/>
      <c r="D8" s="15"/>
      <c r="E8" s="96"/>
      <c r="F8" s="96"/>
      <c r="G8" s="96"/>
    </row>
    <row r="9" spans="1:7" s="12" customFormat="1" ht="15" thickBot="1" x14ac:dyDescent="0.45">
      <c r="A9" s="12" t="s">
        <v>14</v>
      </c>
      <c r="D9" s="16"/>
      <c r="E9" s="95" t="s">
        <v>10</v>
      </c>
      <c r="F9" s="95"/>
    </row>
    <row r="10" spans="1:7" ht="30" customHeight="1" thickBot="1" x14ac:dyDescent="0.45">
      <c r="A10" s="189" t="s">
        <v>7</v>
      </c>
      <c r="B10" s="190"/>
      <c r="C10" s="191"/>
      <c r="D10" s="97" t="s">
        <v>8</v>
      </c>
      <c r="E10" s="192" t="s">
        <v>9</v>
      </c>
      <c r="F10" s="192"/>
      <c r="G10" s="193"/>
    </row>
    <row r="11" spans="1:7" ht="30" customHeight="1" x14ac:dyDescent="0.4">
      <c r="A11" s="246" t="s">
        <v>23</v>
      </c>
      <c r="B11" s="249" t="s">
        <v>31</v>
      </c>
      <c r="C11" s="250"/>
      <c r="D11" s="194">
        <v>144000</v>
      </c>
      <c r="E11" s="196" t="s">
        <v>88</v>
      </c>
      <c r="F11" s="196"/>
      <c r="G11" s="197"/>
    </row>
    <row r="12" spans="1:7" ht="30" customHeight="1" thickBot="1" x14ac:dyDescent="0.45">
      <c r="A12" s="247"/>
      <c r="B12" s="251"/>
      <c r="C12" s="252"/>
      <c r="D12" s="195"/>
      <c r="E12" s="98" t="s">
        <v>109</v>
      </c>
      <c r="F12" s="113">
        <v>100000</v>
      </c>
      <c r="G12" s="99" t="s">
        <v>105</v>
      </c>
    </row>
    <row r="13" spans="1:7" ht="45" customHeight="1" x14ac:dyDescent="0.4">
      <c r="A13" s="247"/>
      <c r="B13" s="198" t="s">
        <v>20</v>
      </c>
      <c r="C13" s="100" t="s">
        <v>15</v>
      </c>
      <c r="D13" s="63">
        <v>24000</v>
      </c>
      <c r="E13" s="201" t="s">
        <v>92</v>
      </c>
      <c r="F13" s="202"/>
      <c r="G13" s="203"/>
    </row>
    <row r="14" spans="1:7" ht="45" customHeight="1" x14ac:dyDescent="0.4">
      <c r="A14" s="247"/>
      <c r="B14" s="199"/>
      <c r="C14" s="101" t="s">
        <v>19</v>
      </c>
      <c r="D14" s="64">
        <v>50000</v>
      </c>
      <c r="E14" s="204" t="s">
        <v>86</v>
      </c>
      <c r="F14" s="205"/>
      <c r="G14" s="206"/>
    </row>
    <row r="15" spans="1:7" ht="45" customHeight="1" x14ac:dyDescent="0.4">
      <c r="A15" s="247"/>
      <c r="B15" s="199"/>
      <c r="C15" s="101" t="s">
        <v>16</v>
      </c>
      <c r="D15" s="64">
        <v>20000</v>
      </c>
      <c r="E15" s="204" t="s">
        <v>89</v>
      </c>
      <c r="F15" s="205"/>
      <c r="G15" s="206"/>
    </row>
    <row r="16" spans="1:7" ht="45" customHeight="1" x14ac:dyDescent="0.4">
      <c r="A16" s="247"/>
      <c r="B16" s="199"/>
      <c r="C16" s="102" t="s">
        <v>17</v>
      </c>
      <c r="D16" s="111">
        <v>0</v>
      </c>
      <c r="E16" s="207"/>
      <c r="F16" s="208"/>
      <c r="G16" s="209"/>
    </row>
    <row r="17" spans="1:7" ht="45" customHeight="1" thickBot="1" x14ac:dyDescent="0.45">
      <c r="A17" s="247"/>
      <c r="B17" s="199"/>
      <c r="C17" s="103" t="s">
        <v>13</v>
      </c>
      <c r="D17" s="112">
        <v>0</v>
      </c>
      <c r="E17" s="210"/>
      <c r="F17" s="210"/>
      <c r="G17" s="211"/>
    </row>
    <row r="18" spans="1:7" ht="35.1" customHeight="1" x14ac:dyDescent="0.4">
      <c r="A18" s="247"/>
      <c r="B18" s="199"/>
      <c r="C18" s="222" t="s">
        <v>90</v>
      </c>
      <c r="D18" s="224">
        <f>IF(SUM(D13:D17)=0," ",SUM(D13:D17))</f>
        <v>94000</v>
      </c>
      <c r="E18" s="104" t="s">
        <v>110</v>
      </c>
      <c r="F18" s="114">
        <v>30000</v>
      </c>
      <c r="G18" s="105" t="s">
        <v>105</v>
      </c>
    </row>
    <row r="19" spans="1:7" ht="20.100000000000001" customHeight="1" thickBot="1" x14ac:dyDescent="0.45">
      <c r="A19" s="247"/>
      <c r="B19" s="200"/>
      <c r="C19" s="223"/>
      <c r="D19" s="225"/>
      <c r="E19" s="106" t="s">
        <v>106</v>
      </c>
      <c r="F19" s="115" t="s">
        <v>108</v>
      </c>
      <c r="G19" s="107" t="s">
        <v>107</v>
      </c>
    </row>
    <row r="20" spans="1:7" ht="50.1" customHeight="1" thickTop="1" thickBot="1" x14ac:dyDescent="0.45">
      <c r="A20" s="248"/>
      <c r="B20" s="226" t="s">
        <v>29</v>
      </c>
      <c r="C20" s="227"/>
      <c r="D20" s="116">
        <f>IF(SUM(D11,D18)=0,"",SUM(D11,D18))</f>
        <v>238000</v>
      </c>
      <c r="E20" s="108" t="s">
        <v>111</v>
      </c>
      <c r="F20" s="118">
        <v>130000</v>
      </c>
      <c r="G20" s="109" t="s">
        <v>105</v>
      </c>
    </row>
    <row r="21" spans="1:7" ht="39.950000000000003" customHeight="1" thickTop="1" x14ac:dyDescent="0.15">
      <c r="A21" s="228" t="s">
        <v>24</v>
      </c>
      <c r="B21" s="231" t="s">
        <v>25</v>
      </c>
      <c r="C21" s="232"/>
      <c r="D21" s="68">
        <v>0</v>
      </c>
      <c r="E21" s="233"/>
      <c r="F21" s="234"/>
      <c r="G21" s="235"/>
    </row>
    <row r="22" spans="1:7" ht="39.950000000000003" customHeight="1" x14ac:dyDescent="0.4">
      <c r="A22" s="229"/>
      <c r="B22" s="236" t="s">
        <v>26</v>
      </c>
      <c r="C22" s="237"/>
      <c r="D22" s="64">
        <v>12000</v>
      </c>
      <c r="E22" s="238" t="s">
        <v>87</v>
      </c>
      <c r="F22" s="239"/>
      <c r="G22" s="240"/>
    </row>
    <row r="23" spans="1:7" ht="39.950000000000003" customHeight="1" thickBot="1" x14ac:dyDescent="0.2">
      <c r="A23" s="229"/>
      <c r="B23" s="241" t="s">
        <v>27</v>
      </c>
      <c r="C23" s="242"/>
      <c r="D23" s="69">
        <v>0</v>
      </c>
      <c r="E23" s="243"/>
      <c r="F23" s="244"/>
      <c r="G23" s="245"/>
    </row>
    <row r="24" spans="1:7" ht="50.1" customHeight="1" thickTop="1" thickBot="1" x14ac:dyDescent="0.2">
      <c r="A24" s="230"/>
      <c r="B24" s="212" t="s">
        <v>30</v>
      </c>
      <c r="C24" s="213"/>
      <c r="D24" s="117">
        <f>IF(SUM(D21:D23)=0," ",SUM(D21:D23))</f>
        <v>12000</v>
      </c>
      <c r="E24" s="214"/>
      <c r="F24" s="215"/>
      <c r="G24" s="216"/>
    </row>
    <row r="25" spans="1:7" ht="50.1" customHeight="1" thickTop="1" thickBot="1" x14ac:dyDescent="0.45">
      <c r="A25" s="217" t="s">
        <v>28</v>
      </c>
      <c r="B25" s="218"/>
      <c r="C25" s="218"/>
      <c r="D25" s="82">
        <f>IF(SUM(D20,D24)=0," ",SUM(D20,D24))</f>
        <v>250000</v>
      </c>
      <c r="E25" s="219" t="s">
        <v>21</v>
      </c>
      <c r="F25" s="220"/>
      <c r="G25" s="221"/>
    </row>
    <row r="26" spans="1:7" ht="17.25" thickTop="1" x14ac:dyDescent="0.4">
      <c r="E26" s="110"/>
      <c r="F26" s="110"/>
      <c r="G26" s="110"/>
    </row>
    <row r="27" spans="1:7" x14ac:dyDescent="0.4">
      <c r="F27" s="10"/>
    </row>
  </sheetData>
  <mergeCells count="36">
    <mergeCell ref="B24:C24"/>
    <mergeCell ref="E24:G24"/>
    <mergeCell ref="A25:C25"/>
    <mergeCell ref="E25:G25"/>
    <mergeCell ref="C18:C19"/>
    <mergeCell ref="D18:D19"/>
    <mergeCell ref="B20:C20"/>
    <mergeCell ref="A21:A24"/>
    <mergeCell ref="B21:C21"/>
    <mergeCell ref="E21:G21"/>
    <mergeCell ref="B22:C22"/>
    <mergeCell ref="E22:G22"/>
    <mergeCell ref="B23:C23"/>
    <mergeCell ref="E23:G23"/>
    <mergeCell ref="A11:A20"/>
    <mergeCell ref="B11:C12"/>
    <mergeCell ref="D11:D12"/>
    <mergeCell ref="E11:G11"/>
    <mergeCell ref="B13:B19"/>
    <mergeCell ref="E13:G13"/>
    <mergeCell ref="E14:G14"/>
    <mergeCell ref="E15:G15"/>
    <mergeCell ref="E16:G16"/>
    <mergeCell ref="E17:G17"/>
    <mergeCell ref="A6:C6"/>
    <mergeCell ref="E6:G6"/>
    <mergeCell ref="A7:C7"/>
    <mergeCell ref="E7:G7"/>
    <mergeCell ref="A10:C10"/>
    <mergeCell ref="E10:G10"/>
    <mergeCell ref="A3:C3"/>
    <mergeCell ref="E3:G3"/>
    <mergeCell ref="A4:C4"/>
    <mergeCell ref="E4:G4"/>
    <mergeCell ref="A5:C5"/>
    <mergeCell ref="E5:G5"/>
  </mergeCells>
  <phoneticPr fontId="1"/>
  <printOptions horizontalCentered="1" verticalCentered="1"/>
  <pageMargins left="0.19685039370078741" right="0" top="0.39370078740157483" bottom="0" header="0" footer="0"/>
  <pageSetup paperSize="9" scale="88" orientation="portrait" r:id="rId1"/>
  <headerFooter>
    <oddHeader>&amp;L&amp;"BIZ UDPゴシック,標準"&amp;12関係書類(第5条)</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view="pageBreakPreview" zoomScaleNormal="85" zoomScaleSheetLayoutView="100" workbookViewId="0">
      <selection activeCell="E25" sqref="E25:I25"/>
    </sheetView>
  </sheetViews>
  <sheetFormatPr defaultRowHeight="13.5" x14ac:dyDescent="0.4"/>
  <cols>
    <col min="1" max="2" width="3.75" style="2" bestFit="1" customWidth="1"/>
    <col min="3" max="3" width="17.75" style="2" customWidth="1"/>
    <col min="4" max="4" width="20.625" style="2" customWidth="1"/>
    <col min="5" max="5" width="50.625" style="2" customWidth="1"/>
    <col min="6" max="7" width="9" style="2"/>
    <col min="8" max="8" width="2.25" style="2" customWidth="1"/>
    <col min="9" max="16384" width="9" style="2"/>
  </cols>
  <sheetData>
    <row r="1" spans="1:6" s="17" customFormat="1" ht="15" customHeight="1" x14ac:dyDescent="0.4">
      <c r="A1" s="13" t="s">
        <v>5</v>
      </c>
    </row>
    <row r="2" spans="1:6" s="12" customFormat="1" ht="15" thickBot="1" x14ac:dyDescent="0.45">
      <c r="A2" s="12" t="s">
        <v>6</v>
      </c>
      <c r="E2" s="33" t="s">
        <v>10</v>
      </c>
    </row>
    <row r="3" spans="1:6" ht="30" customHeight="1" x14ac:dyDescent="0.4">
      <c r="A3" s="163" t="s">
        <v>7</v>
      </c>
      <c r="B3" s="164"/>
      <c r="C3" s="165"/>
      <c r="D3" s="73" t="s">
        <v>8</v>
      </c>
      <c r="E3" s="74" t="s">
        <v>9</v>
      </c>
      <c r="F3" s="9"/>
    </row>
    <row r="4" spans="1:6" ht="45" customHeight="1" x14ac:dyDescent="0.4">
      <c r="A4" s="169" t="s">
        <v>11</v>
      </c>
      <c r="B4" s="170"/>
      <c r="C4" s="171"/>
      <c r="D4" s="83">
        <v>130000</v>
      </c>
      <c r="E4" s="59" t="s">
        <v>85</v>
      </c>
    </row>
    <row r="5" spans="1:6" ht="45" customHeight="1" x14ac:dyDescent="0.4">
      <c r="A5" s="169" t="s">
        <v>12</v>
      </c>
      <c r="B5" s="170"/>
      <c r="C5" s="171"/>
      <c r="D5" s="71">
        <v>120000</v>
      </c>
      <c r="E5" s="119" t="s">
        <v>91</v>
      </c>
    </row>
    <row r="6" spans="1:6" ht="45" customHeight="1" thickBot="1" x14ac:dyDescent="0.45">
      <c r="A6" s="178" t="s">
        <v>13</v>
      </c>
      <c r="B6" s="179"/>
      <c r="C6" s="180"/>
      <c r="D6" s="72">
        <v>0</v>
      </c>
      <c r="E6" s="62"/>
    </row>
    <row r="7" spans="1:6" ht="50.1" customHeight="1" thickTop="1" thickBot="1" x14ac:dyDescent="0.45">
      <c r="A7" s="184" t="s">
        <v>18</v>
      </c>
      <c r="B7" s="185"/>
      <c r="C7" s="185"/>
      <c r="D7" s="82">
        <f>SUM(D4:D6)</f>
        <v>250000</v>
      </c>
      <c r="E7" s="18" t="s">
        <v>22</v>
      </c>
    </row>
    <row r="8" spans="1:6" ht="9.9499999999999993" customHeight="1" thickTop="1" x14ac:dyDescent="0.4">
      <c r="C8" s="11"/>
      <c r="D8" s="15"/>
      <c r="E8" s="10"/>
    </row>
    <row r="9" spans="1:6" s="12" customFormat="1" ht="15" thickBot="1" x14ac:dyDescent="0.45">
      <c r="A9" s="12" t="s">
        <v>14</v>
      </c>
      <c r="D9" s="16"/>
      <c r="E9" s="33" t="s">
        <v>10</v>
      </c>
    </row>
    <row r="10" spans="1:6" ht="30" customHeight="1" thickBot="1" x14ac:dyDescent="0.45">
      <c r="A10" s="189" t="s">
        <v>7</v>
      </c>
      <c r="B10" s="190"/>
      <c r="C10" s="191"/>
      <c r="D10" s="75" t="s">
        <v>8</v>
      </c>
      <c r="E10" s="76" t="s">
        <v>9</v>
      </c>
    </row>
    <row r="11" spans="1:6" ht="30" customHeight="1" x14ac:dyDescent="0.4">
      <c r="A11" s="246" t="s">
        <v>101</v>
      </c>
      <c r="B11" s="249" t="s">
        <v>31</v>
      </c>
      <c r="C11" s="250"/>
      <c r="D11" s="194">
        <v>144000</v>
      </c>
      <c r="E11" s="122" t="s">
        <v>88</v>
      </c>
    </row>
    <row r="12" spans="1:6" ht="30" customHeight="1" thickBot="1" x14ac:dyDescent="0.2">
      <c r="A12" s="247"/>
      <c r="B12" s="251"/>
      <c r="C12" s="252"/>
      <c r="D12" s="195"/>
      <c r="E12" s="94" t="s">
        <v>104</v>
      </c>
    </row>
    <row r="13" spans="1:6" ht="45" customHeight="1" x14ac:dyDescent="0.4">
      <c r="A13" s="247"/>
      <c r="B13" s="198" t="s">
        <v>20</v>
      </c>
      <c r="C13" s="77" t="s">
        <v>15</v>
      </c>
      <c r="D13" s="63">
        <v>24000</v>
      </c>
      <c r="E13" s="121" t="s">
        <v>92</v>
      </c>
    </row>
    <row r="14" spans="1:6" ht="45" customHeight="1" x14ac:dyDescent="0.4">
      <c r="A14" s="247"/>
      <c r="B14" s="199"/>
      <c r="C14" s="78" t="s">
        <v>19</v>
      </c>
      <c r="D14" s="64">
        <v>50000</v>
      </c>
      <c r="E14" s="119" t="s">
        <v>86</v>
      </c>
    </row>
    <row r="15" spans="1:6" ht="45" customHeight="1" x14ac:dyDescent="0.4">
      <c r="A15" s="247"/>
      <c r="B15" s="199"/>
      <c r="C15" s="78" t="s">
        <v>16</v>
      </c>
      <c r="D15" s="64">
        <v>20000</v>
      </c>
      <c r="E15" s="119" t="s">
        <v>89</v>
      </c>
    </row>
    <row r="16" spans="1:6" ht="45" customHeight="1" x14ac:dyDescent="0.4">
      <c r="A16" s="247"/>
      <c r="B16" s="199"/>
      <c r="C16" s="79" t="s">
        <v>17</v>
      </c>
      <c r="D16" s="64">
        <v>0</v>
      </c>
      <c r="E16" s="3"/>
    </row>
    <row r="17" spans="1:5" ht="45" customHeight="1" thickBot="1" x14ac:dyDescent="0.45">
      <c r="A17" s="247"/>
      <c r="B17" s="199"/>
      <c r="C17" s="80" t="s">
        <v>13</v>
      </c>
      <c r="D17" s="65">
        <v>0</v>
      </c>
      <c r="E17" s="4"/>
    </row>
    <row r="18" spans="1:5" ht="45" customHeight="1" thickBot="1" x14ac:dyDescent="0.2">
      <c r="A18" s="247"/>
      <c r="B18" s="199"/>
      <c r="C18" s="81" t="s">
        <v>90</v>
      </c>
      <c r="D18" s="66">
        <f>SUM(D13:D17)</f>
        <v>94000</v>
      </c>
      <c r="E18" s="93" t="s">
        <v>103</v>
      </c>
    </row>
    <row r="19" spans="1:5" ht="50.1" customHeight="1" thickTop="1" thickBot="1" x14ac:dyDescent="0.2">
      <c r="A19" s="248"/>
      <c r="B19" s="254" t="s">
        <v>29</v>
      </c>
      <c r="C19" s="227"/>
      <c r="D19" s="67">
        <f>SUM(D11,D18)</f>
        <v>238000</v>
      </c>
      <c r="E19" s="92" t="s">
        <v>102</v>
      </c>
    </row>
    <row r="20" spans="1:5" ht="39.950000000000003" customHeight="1" x14ac:dyDescent="0.4">
      <c r="A20" s="246" t="s">
        <v>24</v>
      </c>
      <c r="B20" s="255" t="s">
        <v>25</v>
      </c>
      <c r="C20" s="232"/>
      <c r="D20" s="68">
        <v>0</v>
      </c>
      <c r="E20" s="60"/>
    </row>
    <row r="21" spans="1:5" ht="39.950000000000003" customHeight="1" x14ac:dyDescent="0.4">
      <c r="A21" s="247"/>
      <c r="B21" s="256" t="s">
        <v>26</v>
      </c>
      <c r="C21" s="237"/>
      <c r="D21" s="64">
        <v>12000</v>
      </c>
      <c r="E21" s="120" t="s">
        <v>87</v>
      </c>
    </row>
    <row r="22" spans="1:5" ht="39.950000000000003" customHeight="1" thickBot="1" x14ac:dyDescent="0.45">
      <c r="A22" s="247"/>
      <c r="B22" s="257" t="s">
        <v>27</v>
      </c>
      <c r="C22" s="242"/>
      <c r="D22" s="69">
        <v>0</v>
      </c>
      <c r="E22" s="61"/>
    </row>
    <row r="23" spans="1:5" ht="50.1" customHeight="1" thickTop="1" thickBot="1" x14ac:dyDescent="0.45">
      <c r="A23" s="248"/>
      <c r="B23" s="258" t="s">
        <v>30</v>
      </c>
      <c r="C23" s="213"/>
      <c r="D23" s="70">
        <f>SUM(D20:D22)</f>
        <v>12000</v>
      </c>
      <c r="E23" s="14"/>
    </row>
    <row r="24" spans="1:5" ht="50.1" customHeight="1" thickTop="1" thickBot="1" x14ac:dyDescent="0.45">
      <c r="A24" s="253" t="s">
        <v>28</v>
      </c>
      <c r="B24" s="218"/>
      <c r="C24" s="218"/>
      <c r="D24" s="82">
        <f>SUM(D19,D23)</f>
        <v>250000</v>
      </c>
      <c r="E24" s="18" t="s">
        <v>21</v>
      </c>
    </row>
    <row r="25" spans="1:5" ht="18.75" customHeight="1" thickTop="1" x14ac:dyDescent="0.4"/>
  </sheetData>
  <mergeCells count="17">
    <mergeCell ref="A24:C24"/>
    <mergeCell ref="A11:A19"/>
    <mergeCell ref="B11:C12"/>
    <mergeCell ref="D11:D12"/>
    <mergeCell ref="B13:B18"/>
    <mergeCell ref="B19:C19"/>
    <mergeCell ref="A20:A23"/>
    <mergeCell ref="B20:C20"/>
    <mergeCell ref="B21:C21"/>
    <mergeCell ref="B22:C22"/>
    <mergeCell ref="B23:C23"/>
    <mergeCell ref="A10:C10"/>
    <mergeCell ref="A3:C3"/>
    <mergeCell ref="A4:C4"/>
    <mergeCell ref="A5:C5"/>
    <mergeCell ref="A6:C6"/>
    <mergeCell ref="A7:C7"/>
  </mergeCells>
  <phoneticPr fontId="1"/>
  <printOptions horizontalCentered="1" verticalCentered="1"/>
  <pageMargins left="0.39370078740157483" right="0" top="0.39370078740157483" bottom="0" header="0.39370078740157483" footer="0"/>
  <pageSetup paperSize="9" scale="77" fitToWidth="0" fitToHeight="0" orientation="portrait" r:id="rId1"/>
  <headerFooter>
    <oddHeader>&amp;L&amp;"BIZ UDPゴシック,標準"&amp;12関係書類(第5条)</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56"/>
  <sheetViews>
    <sheetView tabSelected="1" view="pageBreakPreview" topLeftCell="A22" zoomScale="115" zoomScaleNormal="130" zoomScaleSheetLayoutView="115" workbookViewId="0">
      <selection activeCell="E26" sqref="E26:H26"/>
    </sheetView>
  </sheetViews>
  <sheetFormatPr defaultRowHeight="18.75" x14ac:dyDescent="0.4"/>
  <cols>
    <col min="2" max="2" width="7.625" customWidth="1"/>
    <col min="3" max="3" width="3.625" style="123" customWidth="1"/>
    <col min="4" max="4" width="5.625" customWidth="1"/>
    <col min="5" max="5" width="6.625" customWidth="1"/>
    <col min="6" max="6" width="4.625" customWidth="1"/>
    <col min="7" max="7" width="6.625" customWidth="1"/>
    <col min="8" max="8" width="4.625" customWidth="1"/>
    <col min="9" max="9" width="9.75" customWidth="1"/>
    <col min="10" max="10" width="6.625" customWidth="1"/>
    <col min="11" max="11" width="4.625" customWidth="1"/>
    <col min="12" max="12" width="6.625" customWidth="1"/>
    <col min="13" max="13" width="4.625" style="10" customWidth="1"/>
  </cols>
  <sheetData>
    <row r="2" spans="1:13" x14ac:dyDescent="0.4">
      <c r="A2" s="376" t="s">
        <v>34</v>
      </c>
      <c r="B2" s="376"/>
      <c r="C2" s="376"/>
      <c r="D2" s="376"/>
      <c r="E2" s="376"/>
      <c r="F2" s="376"/>
      <c r="G2" s="376"/>
      <c r="H2" s="376"/>
      <c r="I2" s="376"/>
      <c r="J2" s="376"/>
      <c r="K2" s="376"/>
      <c r="L2" s="376"/>
    </row>
    <row r="3" spans="1:13" ht="19.5" thickBot="1" x14ac:dyDescent="0.45">
      <c r="A3" s="23" t="s">
        <v>35</v>
      </c>
    </row>
    <row r="4" spans="1:13" ht="50.1" customHeight="1" thickBot="1" x14ac:dyDescent="0.45">
      <c r="A4" s="292" t="s">
        <v>36</v>
      </c>
      <c r="B4" s="293"/>
      <c r="C4" s="347" t="s">
        <v>140</v>
      </c>
      <c r="D4" s="348"/>
      <c r="E4" s="348"/>
      <c r="F4" s="348"/>
      <c r="G4" s="348"/>
      <c r="H4" s="348"/>
      <c r="I4" s="348"/>
      <c r="J4" s="348"/>
      <c r="K4" s="348"/>
      <c r="L4" s="348"/>
      <c r="M4" s="349"/>
    </row>
    <row r="5" spans="1:13" ht="50.1" customHeight="1" thickBot="1" x14ac:dyDescent="0.45">
      <c r="A5" s="292" t="s">
        <v>37</v>
      </c>
      <c r="B5" s="293"/>
      <c r="C5" s="377" t="s">
        <v>141</v>
      </c>
      <c r="D5" s="378"/>
      <c r="E5" s="378"/>
      <c r="F5" s="378"/>
      <c r="G5" s="378"/>
      <c r="H5" s="378"/>
      <c r="I5" s="378"/>
      <c r="J5" s="378"/>
      <c r="K5" s="378"/>
      <c r="L5" s="378"/>
      <c r="M5" s="379"/>
    </row>
    <row r="6" spans="1:13" ht="30" customHeight="1" x14ac:dyDescent="0.4">
      <c r="A6" s="380" t="s">
        <v>112</v>
      </c>
      <c r="B6" s="381"/>
      <c r="C6" s="124" t="s">
        <v>113</v>
      </c>
      <c r="D6" s="355" t="s">
        <v>142</v>
      </c>
      <c r="E6" s="355"/>
      <c r="F6" s="355"/>
      <c r="G6" s="125" t="s">
        <v>114</v>
      </c>
      <c r="H6" s="384" t="s">
        <v>143</v>
      </c>
      <c r="I6" s="385"/>
      <c r="J6" s="385"/>
      <c r="K6" s="385"/>
      <c r="L6" s="385"/>
      <c r="M6" s="386"/>
    </row>
    <row r="7" spans="1:13" ht="30" customHeight="1" thickBot="1" x14ac:dyDescent="0.45">
      <c r="A7" s="382"/>
      <c r="B7" s="383"/>
      <c r="C7" s="387" t="s">
        <v>115</v>
      </c>
      <c r="D7" s="388"/>
      <c r="E7" s="389" t="s">
        <v>144</v>
      </c>
      <c r="F7" s="389"/>
      <c r="G7" s="389"/>
      <c r="H7" s="389"/>
      <c r="I7" s="389"/>
      <c r="J7" s="389"/>
      <c r="K7" s="389"/>
      <c r="L7" s="389"/>
      <c r="M7" s="390"/>
    </row>
    <row r="8" spans="1:13" ht="30" customHeight="1" x14ac:dyDescent="0.4">
      <c r="A8" s="312" t="s">
        <v>58</v>
      </c>
      <c r="B8" s="313"/>
      <c r="C8" s="370" t="s">
        <v>145</v>
      </c>
      <c r="D8" s="371"/>
      <c r="E8" s="371"/>
      <c r="F8" s="371"/>
      <c r="G8" s="371"/>
      <c r="H8" s="371"/>
      <c r="I8" s="371"/>
      <c r="J8" s="371"/>
      <c r="K8" s="371"/>
      <c r="L8" s="371"/>
      <c r="M8" s="372"/>
    </row>
    <row r="9" spans="1:13" ht="30" customHeight="1" thickBot="1" x14ac:dyDescent="0.45">
      <c r="A9" s="316"/>
      <c r="B9" s="317"/>
      <c r="C9" s="126" t="s">
        <v>113</v>
      </c>
      <c r="D9" s="373" t="s">
        <v>146</v>
      </c>
      <c r="E9" s="373"/>
      <c r="F9" s="373"/>
      <c r="G9" s="127" t="s">
        <v>114</v>
      </c>
      <c r="H9" s="374" t="s">
        <v>147</v>
      </c>
      <c r="I9" s="374"/>
      <c r="J9" s="374"/>
      <c r="K9" s="374"/>
      <c r="L9" s="374"/>
      <c r="M9" s="375"/>
    </row>
    <row r="10" spans="1:13" ht="30" customHeight="1" x14ac:dyDescent="0.4">
      <c r="A10" s="312" t="s">
        <v>61</v>
      </c>
      <c r="B10" s="313"/>
      <c r="C10" s="333">
        <v>48</v>
      </c>
      <c r="D10" s="334"/>
      <c r="E10" s="334"/>
      <c r="F10" s="334"/>
      <c r="G10" s="335" t="s">
        <v>116</v>
      </c>
      <c r="H10" s="335"/>
      <c r="I10" s="336">
        <v>1</v>
      </c>
      <c r="J10" s="336"/>
      <c r="K10" s="336"/>
      <c r="L10" s="128"/>
      <c r="M10" s="129" t="s">
        <v>117</v>
      </c>
    </row>
    <row r="11" spans="1:13" ht="30" customHeight="1" x14ac:dyDescent="0.4">
      <c r="A11" s="314"/>
      <c r="B11" s="315"/>
      <c r="C11" s="130" t="s">
        <v>118</v>
      </c>
      <c r="D11" s="326" t="s">
        <v>119</v>
      </c>
      <c r="E11" s="326"/>
      <c r="F11" s="326"/>
      <c r="G11" s="326"/>
      <c r="H11" s="337" t="s">
        <v>148</v>
      </c>
      <c r="I11" s="337"/>
      <c r="J11" s="337"/>
      <c r="K11" s="337"/>
      <c r="L11" s="326" t="s">
        <v>120</v>
      </c>
      <c r="M11" s="327"/>
    </row>
    <row r="12" spans="1:13" ht="30" customHeight="1" x14ac:dyDescent="0.4">
      <c r="A12" s="314"/>
      <c r="B12" s="315"/>
      <c r="C12" s="328" t="s">
        <v>121</v>
      </c>
      <c r="D12" s="329"/>
      <c r="E12" s="153">
        <v>10</v>
      </c>
      <c r="F12" s="132" t="s">
        <v>122</v>
      </c>
      <c r="G12" s="154" t="s">
        <v>149</v>
      </c>
      <c r="H12" s="132" t="s">
        <v>123</v>
      </c>
      <c r="I12" s="133" t="s">
        <v>121</v>
      </c>
      <c r="J12" s="155">
        <v>12</v>
      </c>
      <c r="K12" s="132" t="s">
        <v>122</v>
      </c>
      <c r="L12" s="154" t="s">
        <v>149</v>
      </c>
      <c r="M12" s="135" t="s">
        <v>124</v>
      </c>
    </row>
    <row r="13" spans="1:13" ht="30" customHeight="1" x14ac:dyDescent="0.4">
      <c r="A13" s="314"/>
      <c r="B13" s="315"/>
      <c r="C13" s="130" t="s">
        <v>125</v>
      </c>
      <c r="D13" s="326" t="s">
        <v>119</v>
      </c>
      <c r="E13" s="326"/>
      <c r="F13" s="326"/>
      <c r="G13" s="326"/>
      <c r="H13" s="330"/>
      <c r="I13" s="330"/>
      <c r="J13" s="330"/>
      <c r="K13" s="330"/>
      <c r="L13" s="326" t="s">
        <v>120</v>
      </c>
      <c r="M13" s="327"/>
    </row>
    <row r="14" spans="1:13" ht="30" customHeight="1" thickBot="1" x14ac:dyDescent="0.45">
      <c r="A14" s="316"/>
      <c r="B14" s="317"/>
      <c r="C14" s="328" t="s">
        <v>121</v>
      </c>
      <c r="D14" s="329"/>
      <c r="E14" s="131"/>
      <c r="F14" s="132" t="s">
        <v>122</v>
      </c>
      <c r="G14" s="131"/>
      <c r="H14" s="132" t="s">
        <v>123</v>
      </c>
      <c r="I14" s="133" t="s">
        <v>121</v>
      </c>
      <c r="J14" s="134"/>
      <c r="K14" s="132" t="s">
        <v>122</v>
      </c>
      <c r="L14" s="131"/>
      <c r="M14" s="135" t="s">
        <v>124</v>
      </c>
    </row>
    <row r="15" spans="1:13" ht="39.950000000000003" customHeight="1" thickBot="1" x14ac:dyDescent="0.45">
      <c r="A15" s="292" t="s">
        <v>38</v>
      </c>
      <c r="B15" s="293"/>
      <c r="C15" s="360" t="s">
        <v>126</v>
      </c>
      <c r="D15" s="361"/>
      <c r="E15" s="361"/>
      <c r="F15" s="362">
        <v>6</v>
      </c>
      <c r="G15" s="362"/>
      <c r="H15" s="136" t="s">
        <v>127</v>
      </c>
      <c r="I15" s="156">
        <v>4</v>
      </c>
      <c r="J15" s="137" t="s">
        <v>128</v>
      </c>
      <c r="K15" s="336">
        <v>1</v>
      </c>
      <c r="L15" s="336"/>
      <c r="M15" s="138" t="s">
        <v>129</v>
      </c>
    </row>
    <row r="16" spans="1:13" ht="24.95" customHeight="1" x14ac:dyDescent="0.4">
      <c r="A16" s="312" t="s">
        <v>62</v>
      </c>
      <c r="B16" s="313"/>
      <c r="C16" s="363" t="s">
        <v>39</v>
      </c>
      <c r="D16" s="364"/>
      <c r="E16" s="364"/>
      <c r="F16" s="364"/>
      <c r="G16" s="365"/>
      <c r="H16" s="312" t="s">
        <v>52</v>
      </c>
      <c r="I16" s="313"/>
      <c r="J16" s="363" t="s">
        <v>40</v>
      </c>
      <c r="K16" s="364"/>
      <c r="L16" s="364"/>
      <c r="M16" s="365"/>
    </row>
    <row r="17" spans="1:13" ht="24.95" customHeight="1" thickBot="1" x14ac:dyDescent="0.45">
      <c r="A17" s="316"/>
      <c r="B17" s="317"/>
      <c r="C17" s="366"/>
      <c r="D17" s="367"/>
      <c r="E17" s="367"/>
      <c r="F17" s="367"/>
      <c r="G17" s="368"/>
      <c r="H17" s="314"/>
      <c r="I17" s="315"/>
      <c r="J17" s="139" t="s">
        <v>130</v>
      </c>
      <c r="K17" s="369"/>
      <c r="L17" s="369"/>
      <c r="M17" s="140" t="s">
        <v>131</v>
      </c>
    </row>
    <row r="18" spans="1:13" ht="99.95" customHeight="1" thickBot="1" x14ac:dyDescent="0.45">
      <c r="A18" s="292" t="s">
        <v>64</v>
      </c>
      <c r="B18" s="293"/>
      <c r="C18" s="294" t="s">
        <v>150</v>
      </c>
      <c r="D18" s="295"/>
      <c r="E18" s="295"/>
      <c r="F18" s="295"/>
      <c r="G18" s="295"/>
      <c r="H18" s="295"/>
      <c r="I18" s="295"/>
      <c r="J18" s="295"/>
      <c r="K18" s="295"/>
      <c r="L18" s="295"/>
      <c r="M18" s="296"/>
    </row>
    <row r="19" spans="1:13" ht="99.95" customHeight="1" thickBot="1" x14ac:dyDescent="0.45">
      <c r="A19" s="292" t="s">
        <v>41</v>
      </c>
      <c r="B19" s="293"/>
      <c r="C19" s="294" t="s">
        <v>151</v>
      </c>
      <c r="D19" s="295"/>
      <c r="E19" s="295"/>
      <c r="F19" s="295"/>
      <c r="G19" s="295"/>
      <c r="H19" s="295"/>
      <c r="I19" s="295"/>
      <c r="J19" s="295"/>
      <c r="K19" s="295"/>
      <c r="L19" s="295"/>
      <c r="M19" s="296"/>
    </row>
    <row r="20" spans="1:13" x14ac:dyDescent="0.4">
      <c r="A20" s="26"/>
      <c r="B20" s="26"/>
      <c r="C20" s="26"/>
      <c r="D20" s="27"/>
      <c r="E20" s="25"/>
      <c r="F20" s="25"/>
      <c r="G20" s="25"/>
      <c r="H20" s="25"/>
      <c r="I20" s="25"/>
      <c r="J20" s="25"/>
      <c r="K20" s="25"/>
    </row>
    <row r="21" spans="1:13" ht="19.5" thickBot="1" x14ac:dyDescent="0.45">
      <c r="A21" s="23" t="s">
        <v>42</v>
      </c>
    </row>
    <row r="22" spans="1:13" ht="50.1" customHeight="1" thickBot="1" x14ac:dyDescent="0.45">
      <c r="A22" s="292" t="s">
        <v>43</v>
      </c>
      <c r="B22" s="293"/>
      <c r="C22" s="357" t="s">
        <v>140</v>
      </c>
      <c r="D22" s="358"/>
      <c r="E22" s="358"/>
      <c r="F22" s="358"/>
      <c r="G22" s="358"/>
      <c r="H22" s="358"/>
      <c r="I22" s="358"/>
      <c r="J22" s="358"/>
      <c r="K22" s="358"/>
      <c r="L22" s="358"/>
      <c r="M22" s="359"/>
    </row>
    <row r="23" spans="1:13" ht="24.95" customHeight="1" x14ac:dyDescent="0.4">
      <c r="A23" s="312" t="s">
        <v>63</v>
      </c>
      <c r="B23" s="313"/>
      <c r="C23" s="347" t="s">
        <v>141</v>
      </c>
      <c r="D23" s="348"/>
      <c r="E23" s="348"/>
      <c r="F23" s="348"/>
      <c r="G23" s="348"/>
      <c r="H23" s="348"/>
      <c r="I23" s="348"/>
      <c r="J23" s="348"/>
      <c r="K23" s="348"/>
      <c r="L23" s="348"/>
      <c r="M23" s="349"/>
    </row>
    <row r="24" spans="1:13" ht="24.95" customHeight="1" thickBot="1" x14ac:dyDescent="0.45">
      <c r="A24" s="316"/>
      <c r="B24" s="317"/>
      <c r="C24" s="350" t="s">
        <v>132</v>
      </c>
      <c r="D24" s="351"/>
      <c r="E24" s="352" t="s">
        <v>153</v>
      </c>
      <c r="F24" s="352"/>
      <c r="G24" s="352"/>
      <c r="H24" s="352"/>
      <c r="I24" s="141" t="s">
        <v>133</v>
      </c>
      <c r="J24" s="353" t="s">
        <v>152</v>
      </c>
      <c r="K24" s="353"/>
      <c r="L24" s="353"/>
      <c r="M24" s="354"/>
    </row>
    <row r="25" spans="1:13" ht="30" customHeight="1" x14ac:dyDescent="0.4">
      <c r="A25" s="312" t="s">
        <v>164</v>
      </c>
      <c r="B25" s="313"/>
      <c r="C25" s="391" t="s">
        <v>165</v>
      </c>
      <c r="D25" s="392"/>
      <c r="E25" s="348" t="s">
        <v>166</v>
      </c>
      <c r="F25" s="348"/>
      <c r="G25" s="348"/>
      <c r="H25" s="348"/>
      <c r="I25" s="348"/>
      <c r="J25" s="348"/>
      <c r="K25" s="348"/>
      <c r="L25" s="348"/>
      <c r="M25" s="349"/>
    </row>
    <row r="26" spans="1:13" ht="30" customHeight="1" thickBot="1" x14ac:dyDescent="0.45">
      <c r="A26" s="316"/>
      <c r="B26" s="317"/>
      <c r="C26" s="350" t="s">
        <v>132</v>
      </c>
      <c r="D26" s="351"/>
      <c r="E26" s="393" t="s">
        <v>163</v>
      </c>
      <c r="F26" s="393"/>
      <c r="G26" s="393"/>
      <c r="H26" s="393"/>
      <c r="I26" s="141"/>
      <c r="J26" s="355"/>
      <c r="K26" s="355"/>
      <c r="L26" s="355"/>
      <c r="M26" s="356"/>
    </row>
    <row r="27" spans="1:13" ht="26.25" customHeight="1" x14ac:dyDescent="0.4">
      <c r="A27" s="312" t="s">
        <v>59</v>
      </c>
      <c r="B27" s="313"/>
      <c r="C27" s="338">
        <v>48</v>
      </c>
      <c r="D27" s="339"/>
      <c r="E27" s="339"/>
      <c r="F27" s="339"/>
      <c r="G27" s="339"/>
      <c r="H27" s="339"/>
      <c r="I27" s="339"/>
      <c r="J27" s="339"/>
      <c r="K27" s="340" t="s">
        <v>134</v>
      </c>
      <c r="L27" s="340"/>
      <c r="M27" s="341"/>
    </row>
    <row r="28" spans="1:13" ht="24.75" customHeight="1" thickBot="1" x14ac:dyDescent="0.45">
      <c r="A28" s="316"/>
      <c r="B28" s="317"/>
      <c r="C28" s="342" t="s">
        <v>135</v>
      </c>
      <c r="D28" s="343"/>
      <c r="E28" s="343"/>
      <c r="F28" s="343"/>
      <c r="G28" s="344">
        <v>48</v>
      </c>
      <c r="H28" s="344"/>
      <c r="I28" s="344"/>
      <c r="J28" s="344"/>
      <c r="K28" s="345" t="s">
        <v>136</v>
      </c>
      <c r="L28" s="345"/>
      <c r="M28" s="346"/>
    </row>
    <row r="29" spans="1:13" ht="30" customHeight="1" x14ac:dyDescent="0.4">
      <c r="A29" s="312" t="s">
        <v>60</v>
      </c>
      <c r="B29" s="313"/>
      <c r="C29" s="333">
        <v>48</v>
      </c>
      <c r="D29" s="334"/>
      <c r="E29" s="334"/>
      <c r="F29" s="334"/>
      <c r="G29" s="335" t="s">
        <v>116</v>
      </c>
      <c r="H29" s="335"/>
      <c r="I29" s="336">
        <v>1</v>
      </c>
      <c r="J29" s="336"/>
      <c r="K29" s="336"/>
      <c r="L29" s="142"/>
      <c r="M29" s="129" t="s">
        <v>117</v>
      </c>
    </row>
    <row r="30" spans="1:13" ht="30" customHeight="1" x14ac:dyDescent="0.4">
      <c r="A30" s="314"/>
      <c r="B30" s="315"/>
      <c r="C30" s="130" t="s">
        <v>118</v>
      </c>
      <c r="D30" s="326" t="s">
        <v>119</v>
      </c>
      <c r="E30" s="326"/>
      <c r="F30" s="326"/>
      <c r="G30" s="326"/>
      <c r="H30" s="337" t="s">
        <v>148</v>
      </c>
      <c r="I30" s="337"/>
      <c r="J30" s="337"/>
      <c r="K30" s="337"/>
      <c r="L30" s="326" t="s">
        <v>120</v>
      </c>
      <c r="M30" s="327"/>
    </row>
    <row r="31" spans="1:13" ht="30" customHeight="1" x14ac:dyDescent="0.4">
      <c r="A31" s="314"/>
      <c r="B31" s="315"/>
      <c r="C31" s="328" t="s">
        <v>121</v>
      </c>
      <c r="D31" s="329"/>
      <c r="E31" s="153">
        <v>10</v>
      </c>
      <c r="F31" s="132" t="s">
        <v>122</v>
      </c>
      <c r="G31" s="154" t="s">
        <v>149</v>
      </c>
      <c r="H31" s="132" t="s">
        <v>123</v>
      </c>
      <c r="I31" s="133" t="s">
        <v>121</v>
      </c>
      <c r="J31" s="155">
        <v>12</v>
      </c>
      <c r="K31" s="132" t="s">
        <v>122</v>
      </c>
      <c r="L31" s="154" t="s">
        <v>149</v>
      </c>
      <c r="M31" s="135" t="s">
        <v>124</v>
      </c>
    </row>
    <row r="32" spans="1:13" ht="30" customHeight="1" x14ac:dyDescent="0.4">
      <c r="A32" s="314"/>
      <c r="B32" s="315"/>
      <c r="C32" s="130" t="s">
        <v>125</v>
      </c>
      <c r="D32" s="326" t="s">
        <v>119</v>
      </c>
      <c r="E32" s="326"/>
      <c r="F32" s="326"/>
      <c r="G32" s="326"/>
      <c r="H32" s="330"/>
      <c r="I32" s="330"/>
      <c r="J32" s="330"/>
      <c r="K32" s="330"/>
      <c r="L32" s="326" t="s">
        <v>120</v>
      </c>
      <c r="M32" s="327"/>
    </row>
    <row r="33" spans="1:15" ht="30" customHeight="1" thickBot="1" x14ac:dyDescent="0.45">
      <c r="A33" s="316"/>
      <c r="B33" s="317"/>
      <c r="C33" s="331" t="s">
        <v>121</v>
      </c>
      <c r="D33" s="332"/>
      <c r="E33" s="143"/>
      <c r="F33" s="144" t="s">
        <v>122</v>
      </c>
      <c r="G33" s="143"/>
      <c r="H33" s="144" t="s">
        <v>123</v>
      </c>
      <c r="I33" s="145" t="s">
        <v>121</v>
      </c>
      <c r="J33" s="146"/>
      <c r="K33" s="144" t="s">
        <v>122</v>
      </c>
      <c r="L33" s="143"/>
      <c r="M33" s="147" t="s">
        <v>124</v>
      </c>
    </row>
    <row r="34" spans="1:15" ht="24.95" customHeight="1" x14ac:dyDescent="0.4">
      <c r="A34" s="312" t="s">
        <v>154</v>
      </c>
      <c r="B34" s="313"/>
      <c r="C34" s="157" t="s">
        <v>155</v>
      </c>
      <c r="D34" s="318" t="s">
        <v>137</v>
      </c>
      <c r="E34" s="319"/>
      <c r="F34" s="319"/>
      <c r="G34" s="319"/>
      <c r="H34" s="319"/>
      <c r="I34" s="319"/>
      <c r="J34" s="319"/>
      <c r="K34" s="319"/>
      <c r="L34" s="319"/>
      <c r="M34" s="320"/>
      <c r="O34" s="149"/>
    </row>
    <row r="35" spans="1:15" ht="35.1" customHeight="1" thickBot="1" x14ac:dyDescent="0.45">
      <c r="A35" s="314"/>
      <c r="B35" s="315"/>
      <c r="C35" s="150"/>
      <c r="D35" s="321" t="s">
        <v>53</v>
      </c>
      <c r="E35" s="321"/>
      <c r="F35" s="321"/>
      <c r="G35" s="321"/>
      <c r="H35" s="321"/>
      <c r="I35" s="321"/>
      <c r="J35" s="321"/>
      <c r="K35" s="321"/>
      <c r="L35" s="321"/>
      <c r="M35" s="322"/>
    </row>
    <row r="36" spans="1:15" ht="24.95" customHeight="1" x14ac:dyDescent="0.4">
      <c r="A36" s="314"/>
      <c r="B36" s="315"/>
      <c r="C36" s="157" t="s">
        <v>155</v>
      </c>
      <c r="D36" s="318" t="s">
        <v>138</v>
      </c>
      <c r="E36" s="318"/>
      <c r="F36" s="318"/>
      <c r="G36" s="318"/>
      <c r="H36" s="318"/>
      <c r="I36" s="318"/>
      <c r="J36" s="318"/>
      <c r="K36" s="318"/>
      <c r="L36" s="318"/>
      <c r="M36" s="323"/>
    </row>
    <row r="37" spans="1:15" ht="35.1" customHeight="1" thickBot="1" x14ac:dyDescent="0.45">
      <c r="A37" s="314"/>
      <c r="B37" s="315"/>
      <c r="C37" s="130"/>
      <c r="D37" s="321" t="s">
        <v>54</v>
      </c>
      <c r="E37" s="321"/>
      <c r="F37" s="321"/>
      <c r="G37" s="321"/>
      <c r="H37" s="321"/>
      <c r="I37" s="321"/>
      <c r="J37" s="321"/>
      <c r="K37" s="321"/>
      <c r="L37" s="321"/>
      <c r="M37" s="322"/>
    </row>
    <row r="38" spans="1:15" ht="24.95" customHeight="1" x14ac:dyDescent="0.4">
      <c r="A38" s="314"/>
      <c r="B38" s="315"/>
      <c r="C38" s="148"/>
      <c r="D38" s="318" t="s">
        <v>139</v>
      </c>
      <c r="E38" s="319"/>
      <c r="F38" s="319"/>
      <c r="G38" s="319"/>
      <c r="H38" s="319"/>
      <c r="I38" s="319"/>
      <c r="J38" s="319"/>
      <c r="K38" s="319"/>
      <c r="L38" s="319"/>
      <c r="M38" s="320"/>
    </row>
    <row r="39" spans="1:15" ht="35.1" customHeight="1" thickBot="1" x14ac:dyDescent="0.45">
      <c r="A39" s="316"/>
      <c r="B39" s="317"/>
      <c r="C39" s="151"/>
      <c r="D39" s="324" t="s">
        <v>55</v>
      </c>
      <c r="E39" s="324"/>
      <c r="F39" s="324"/>
      <c r="G39" s="324"/>
      <c r="H39" s="324"/>
      <c r="I39" s="324"/>
      <c r="J39" s="324"/>
      <c r="K39" s="324"/>
      <c r="L39" s="324"/>
      <c r="M39" s="325"/>
    </row>
    <row r="40" spans="1:15" ht="99.95" customHeight="1" thickBot="1" x14ac:dyDescent="0.45">
      <c r="A40" s="292" t="s">
        <v>56</v>
      </c>
      <c r="B40" s="293"/>
      <c r="C40" s="294" t="s">
        <v>156</v>
      </c>
      <c r="D40" s="295"/>
      <c r="E40" s="295"/>
      <c r="F40" s="295"/>
      <c r="G40" s="295"/>
      <c r="H40" s="295"/>
      <c r="I40" s="295"/>
      <c r="J40" s="295"/>
      <c r="K40" s="295"/>
      <c r="L40" s="295"/>
      <c r="M40" s="296"/>
    </row>
    <row r="41" spans="1:15" ht="99.95" customHeight="1" thickBot="1" x14ac:dyDescent="0.45">
      <c r="A41" s="292" t="s">
        <v>57</v>
      </c>
      <c r="B41" s="293"/>
      <c r="C41" s="297" t="s">
        <v>157</v>
      </c>
      <c r="D41" s="298"/>
      <c r="E41" s="298"/>
      <c r="F41" s="298"/>
      <c r="G41" s="298"/>
      <c r="H41" s="298"/>
      <c r="I41" s="298"/>
      <c r="J41" s="298"/>
      <c r="K41" s="298"/>
      <c r="L41" s="298"/>
      <c r="M41" s="299"/>
    </row>
    <row r="42" spans="1:15" x14ac:dyDescent="0.4">
      <c r="A42" s="24"/>
    </row>
    <row r="43" spans="1:15" ht="19.5" thickBot="1" x14ac:dyDescent="0.45">
      <c r="A43" s="300" t="s">
        <v>44</v>
      </c>
      <c r="B43" s="300"/>
      <c r="C43" s="152"/>
    </row>
    <row r="44" spans="1:15" ht="20.100000000000001" customHeight="1" thickTop="1" x14ac:dyDescent="0.15">
      <c r="A44" s="301" t="s">
        <v>45</v>
      </c>
      <c r="B44" s="303" t="s">
        <v>51</v>
      </c>
      <c r="C44" s="304"/>
      <c r="D44" s="305"/>
      <c r="E44" s="306" t="s">
        <v>47</v>
      </c>
      <c r="F44" s="307"/>
      <c r="G44" s="307"/>
      <c r="H44" s="307"/>
      <c r="I44" s="308"/>
      <c r="J44" s="303" t="s">
        <v>48</v>
      </c>
      <c r="K44" s="305"/>
      <c r="L44" s="306" t="s">
        <v>50</v>
      </c>
      <c r="M44" s="308"/>
    </row>
    <row r="45" spans="1:15" ht="24.95" customHeight="1" thickBot="1" x14ac:dyDescent="0.45">
      <c r="A45" s="302"/>
      <c r="B45" s="279" t="s">
        <v>46</v>
      </c>
      <c r="C45" s="280"/>
      <c r="D45" s="281"/>
      <c r="E45" s="309"/>
      <c r="F45" s="310"/>
      <c r="G45" s="310"/>
      <c r="H45" s="310"/>
      <c r="I45" s="311"/>
      <c r="J45" s="282" t="s">
        <v>49</v>
      </c>
      <c r="K45" s="283"/>
      <c r="L45" s="309"/>
      <c r="M45" s="311"/>
    </row>
    <row r="46" spans="1:15" ht="50.1" customHeight="1" thickTop="1" thickBot="1" x14ac:dyDescent="0.45">
      <c r="A46" s="28">
        <v>1</v>
      </c>
      <c r="B46" s="284" t="s">
        <v>160</v>
      </c>
      <c r="C46" s="285"/>
      <c r="D46" s="286"/>
      <c r="E46" s="287" t="s">
        <v>141</v>
      </c>
      <c r="F46" s="288"/>
      <c r="G46" s="288"/>
      <c r="H46" s="288"/>
      <c r="I46" s="289"/>
      <c r="J46" s="287">
        <v>75</v>
      </c>
      <c r="K46" s="289"/>
      <c r="L46" s="290"/>
      <c r="M46" s="291"/>
    </row>
    <row r="47" spans="1:15" ht="50.1" customHeight="1" thickBot="1" x14ac:dyDescent="0.45">
      <c r="A47" s="29">
        <v>2</v>
      </c>
      <c r="B47" s="273" t="s">
        <v>161</v>
      </c>
      <c r="C47" s="274"/>
      <c r="D47" s="275"/>
      <c r="E47" s="276" t="s">
        <v>158</v>
      </c>
      <c r="F47" s="277"/>
      <c r="G47" s="277"/>
      <c r="H47" s="277"/>
      <c r="I47" s="278"/>
      <c r="J47" s="276">
        <v>73</v>
      </c>
      <c r="K47" s="278"/>
      <c r="L47" s="266"/>
      <c r="M47" s="272"/>
    </row>
    <row r="48" spans="1:15" ht="50.1" customHeight="1" thickBot="1" x14ac:dyDescent="0.45">
      <c r="A48" s="29">
        <v>3</v>
      </c>
      <c r="B48" s="273" t="s">
        <v>162</v>
      </c>
      <c r="C48" s="274"/>
      <c r="D48" s="275"/>
      <c r="E48" s="276" t="s">
        <v>159</v>
      </c>
      <c r="F48" s="277"/>
      <c r="G48" s="277"/>
      <c r="H48" s="277"/>
      <c r="I48" s="278"/>
      <c r="J48" s="276">
        <v>68</v>
      </c>
      <c r="K48" s="278"/>
      <c r="L48" s="266"/>
      <c r="M48" s="272"/>
    </row>
    <row r="49" spans="1:13" ht="50.1" customHeight="1" thickBot="1" x14ac:dyDescent="0.45">
      <c r="A49" s="29">
        <v>4</v>
      </c>
      <c r="B49" s="266"/>
      <c r="C49" s="267"/>
      <c r="D49" s="268"/>
      <c r="E49" s="269"/>
      <c r="F49" s="270"/>
      <c r="G49" s="270"/>
      <c r="H49" s="270"/>
      <c r="I49" s="271"/>
      <c r="J49" s="269"/>
      <c r="K49" s="271"/>
      <c r="L49" s="266"/>
      <c r="M49" s="272"/>
    </row>
    <row r="50" spans="1:13" ht="50.1" customHeight="1" thickBot="1" x14ac:dyDescent="0.45">
      <c r="A50" s="29">
        <v>5</v>
      </c>
      <c r="B50" s="266"/>
      <c r="C50" s="267"/>
      <c r="D50" s="268"/>
      <c r="E50" s="269"/>
      <c r="F50" s="270"/>
      <c r="G50" s="270"/>
      <c r="H50" s="270"/>
      <c r="I50" s="271"/>
      <c r="J50" s="269"/>
      <c r="K50" s="271"/>
      <c r="L50" s="266"/>
      <c r="M50" s="272"/>
    </row>
    <row r="51" spans="1:13" ht="50.1" customHeight="1" thickBot="1" x14ac:dyDescent="0.45">
      <c r="A51" s="29">
        <v>6</v>
      </c>
      <c r="B51" s="266"/>
      <c r="C51" s="267"/>
      <c r="D51" s="268"/>
      <c r="E51" s="269"/>
      <c r="F51" s="270"/>
      <c r="G51" s="270"/>
      <c r="H51" s="270"/>
      <c r="I51" s="271"/>
      <c r="J51" s="269"/>
      <c r="K51" s="271"/>
      <c r="L51" s="266"/>
      <c r="M51" s="272"/>
    </row>
    <row r="52" spans="1:13" ht="50.1" customHeight="1" thickBot="1" x14ac:dyDescent="0.45">
      <c r="A52" s="29">
        <v>7</v>
      </c>
      <c r="B52" s="266"/>
      <c r="C52" s="267"/>
      <c r="D52" s="268"/>
      <c r="E52" s="269"/>
      <c r="F52" s="270"/>
      <c r="G52" s="270"/>
      <c r="H52" s="270"/>
      <c r="I52" s="271"/>
      <c r="J52" s="269"/>
      <c r="K52" s="271"/>
      <c r="L52" s="266"/>
      <c r="M52" s="272"/>
    </row>
    <row r="53" spans="1:13" ht="50.1" customHeight="1" thickBot="1" x14ac:dyDescent="0.45">
      <c r="A53" s="29">
        <v>8</v>
      </c>
      <c r="B53" s="266"/>
      <c r="C53" s="267"/>
      <c r="D53" s="268"/>
      <c r="E53" s="269"/>
      <c r="F53" s="270"/>
      <c r="G53" s="270"/>
      <c r="H53" s="270"/>
      <c r="I53" s="271"/>
      <c r="J53" s="269"/>
      <c r="K53" s="271"/>
      <c r="L53" s="266"/>
      <c r="M53" s="272"/>
    </row>
    <row r="54" spans="1:13" ht="50.1" customHeight="1" thickBot="1" x14ac:dyDescent="0.45">
      <c r="A54" s="29">
        <v>9</v>
      </c>
      <c r="B54" s="266"/>
      <c r="C54" s="267"/>
      <c r="D54" s="268"/>
      <c r="E54" s="269"/>
      <c r="F54" s="270"/>
      <c r="G54" s="270"/>
      <c r="H54" s="270"/>
      <c r="I54" s="271"/>
      <c r="J54" s="269"/>
      <c r="K54" s="271"/>
      <c r="L54" s="266"/>
      <c r="M54" s="272"/>
    </row>
    <row r="55" spans="1:13" ht="50.1" customHeight="1" thickBot="1" x14ac:dyDescent="0.45">
      <c r="A55" s="30">
        <v>10</v>
      </c>
      <c r="B55" s="259"/>
      <c r="C55" s="260"/>
      <c r="D55" s="261"/>
      <c r="E55" s="262"/>
      <c r="F55" s="263"/>
      <c r="G55" s="263"/>
      <c r="H55" s="263"/>
      <c r="I55" s="264"/>
      <c r="J55" s="262"/>
      <c r="K55" s="264"/>
      <c r="L55" s="259"/>
      <c r="M55" s="265"/>
    </row>
    <row r="56" spans="1:13" ht="19.5" thickTop="1" x14ac:dyDescent="0.4">
      <c r="A56" s="1"/>
    </row>
  </sheetData>
  <mergeCells count="129">
    <mergeCell ref="A2:L2"/>
    <mergeCell ref="A4:B4"/>
    <mergeCell ref="C4:M4"/>
    <mergeCell ref="A5:B5"/>
    <mergeCell ref="C5:M5"/>
    <mergeCell ref="A6:B7"/>
    <mergeCell ref="D6:F6"/>
    <mergeCell ref="H6:M6"/>
    <mergeCell ref="C7:D7"/>
    <mergeCell ref="E7:M7"/>
    <mergeCell ref="L11:M11"/>
    <mergeCell ref="C12:D12"/>
    <mergeCell ref="D13:G13"/>
    <mergeCell ref="H13:K13"/>
    <mergeCell ref="L13:M13"/>
    <mergeCell ref="C14:D14"/>
    <mergeCell ref="A8:B9"/>
    <mergeCell ref="C8:M8"/>
    <mergeCell ref="D9:F9"/>
    <mergeCell ref="H9:M9"/>
    <mergeCell ref="A10:B14"/>
    <mergeCell ref="C10:F10"/>
    <mergeCell ref="G10:H10"/>
    <mergeCell ref="I10:K10"/>
    <mergeCell ref="D11:G11"/>
    <mergeCell ref="H11:K11"/>
    <mergeCell ref="A18:B18"/>
    <mergeCell ref="C18:M18"/>
    <mergeCell ref="A19:B19"/>
    <mergeCell ref="C19:M19"/>
    <mergeCell ref="A22:B22"/>
    <mergeCell ref="C22:M22"/>
    <mergeCell ref="A15:B15"/>
    <mergeCell ref="C15:E15"/>
    <mergeCell ref="F15:G15"/>
    <mergeCell ref="K15:L15"/>
    <mergeCell ref="A16:B17"/>
    <mergeCell ref="C16:G17"/>
    <mergeCell ref="H16:I17"/>
    <mergeCell ref="J16:M16"/>
    <mergeCell ref="K17:L17"/>
    <mergeCell ref="A27:B28"/>
    <mergeCell ref="C27:J27"/>
    <mergeCell ref="K27:M27"/>
    <mergeCell ref="C28:F28"/>
    <mergeCell ref="G28:J28"/>
    <mergeCell ref="K28:M28"/>
    <mergeCell ref="A23:B24"/>
    <mergeCell ref="C23:M23"/>
    <mergeCell ref="C24:D24"/>
    <mergeCell ref="E24:H24"/>
    <mergeCell ref="J24:M24"/>
    <mergeCell ref="A25:B26"/>
    <mergeCell ref="C26:D26"/>
    <mergeCell ref="E26:H26"/>
    <mergeCell ref="J26:M26"/>
    <mergeCell ref="C25:D25"/>
    <mergeCell ref="E25:M25"/>
    <mergeCell ref="A34:B39"/>
    <mergeCell ref="D34:M34"/>
    <mergeCell ref="D35:M35"/>
    <mergeCell ref="D36:M36"/>
    <mergeCell ref="D37:M37"/>
    <mergeCell ref="D38:M38"/>
    <mergeCell ref="D39:M39"/>
    <mergeCell ref="L30:M30"/>
    <mergeCell ref="C31:D31"/>
    <mergeCell ref="D32:G32"/>
    <mergeCell ref="H32:K32"/>
    <mergeCell ref="L32:M32"/>
    <mergeCell ref="C33:D33"/>
    <mergeCell ref="A29:B33"/>
    <mergeCell ref="C29:F29"/>
    <mergeCell ref="G29:H29"/>
    <mergeCell ref="I29:K29"/>
    <mergeCell ref="D30:G30"/>
    <mergeCell ref="H30:K30"/>
    <mergeCell ref="A40:B40"/>
    <mergeCell ref="C40:M40"/>
    <mergeCell ref="A41:B41"/>
    <mergeCell ref="C41:M41"/>
    <mergeCell ref="A43:B43"/>
    <mergeCell ref="A44:A45"/>
    <mergeCell ref="B44:D44"/>
    <mergeCell ref="E44:I45"/>
    <mergeCell ref="J44:K44"/>
    <mergeCell ref="L44:M45"/>
    <mergeCell ref="B47:D47"/>
    <mergeCell ref="E47:I47"/>
    <mergeCell ref="J47:K47"/>
    <mergeCell ref="L47:M47"/>
    <mergeCell ref="B48:D48"/>
    <mergeCell ref="E48:I48"/>
    <mergeCell ref="J48:K48"/>
    <mergeCell ref="L48:M48"/>
    <mergeCell ref="B45:D45"/>
    <mergeCell ref="J45:K45"/>
    <mergeCell ref="B46:D46"/>
    <mergeCell ref="E46:I46"/>
    <mergeCell ref="J46:K46"/>
    <mergeCell ref="L46:M46"/>
    <mergeCell ref="B51:D51"/>
    <mergeCell ref="E51:I51"/>
    <mergeCell ref="J51:K51"/>
    <mergeCell ref="L51:M51"/>
    <mergeCell ref="B52:D52"/>
    <mergeCell ref="E52:I52"/>
    <mergeCell ref="J52:K52"/>
    <mergeCell ref="L52:M52"/>
    <mergeCell ref="B49:D49"/>
    <mergeCell ref="E49:I49"/>
    <mergeCell ref="J49:K49"/>
    <mergeCell ref="L49:M49"/>
    <mergeCell ref="B50:D50"/>
    <mergeCell ref="E50:I50"/>
    <mergeCell ref="J50:K50"/>
    <mergeCell ref="L50:M50"/>
    <mergeCell ref="B55:D55"/>
    <mergeCell ref="E55:I55"/>
    <mergeCell ref="J55:K55"/>
    <mergeCell ref="L55:M55"/>
    <mergeCell ref="B53:D53"/>
    <mergeCell ref="E53:I53"/>
    <mergeCell ref="J53:K53"/>
    <mergeCell ref="L53:M53"/>
    <mergeCell ref="B54:D54"/>
    <mergeCell ref="E54:I54"/>
    <mergeCell ref="J54:K54"/>
    <mergeCell ref="L54:M54"/>
  </mergeCells>
  <phoneticPr fontId="1"/>
  <printOptions horizontalCentered="1"/>
  <pageMargins left="0" right="0" top="0.31496062992125984" bottom="0" header="0.19685039370078741" footer="0"/>
  <pageSetup paperSize="9" scale="98" orientation="portrait" r:id="rId1"/>
  <headerFooter>
    <oddHeader>&amp;L&amp;"BIZ UDPゴシック,標準" 関係書類(第５条)</oddHeader>
  </headerFooter>
  <rowBreaks count="2" manualBreakCount="2">
    <brk id="19" max="12" man="1"/>
    <brk id="4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2</xdr:col>
                    <xdr:colOff>38100</xdr:colOff>
                    <xdr:row>37</xdr:row>
                    <xdr:rowOff>28575</xdr:rowOff>
                  </from>
                  <to>
                    <xdr:col>2</xdr:col>
                    <xdr:colOff>266700</xdr:colOff>
                    <xdr:row>37</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１.事業実績報告書</vt:lpstr>
      <vt:lpstr>２.収支予算書 (3)</vt:lpstr>
      <vt:lpstr>２.収支予算書 (2)</vt:lpstr>
      <vt:lpstr>団体概要書 (2)</vt:lpstr>
      <vt:lpstr>'１.事業実績報告書'!Print_Area</vt:lpstr>
      <vt:lpstr>'２.収支予算書 (2)'!Print_Area</vt:lpstr>
      <vt:lpstr>'２.収支予算書 (3)'!Print_Area</vt:lpstr>
      <vt:lpstr>'団体概要書 (2)'!Print_Area</vt:lpstr>
    </vt:vector>
  </TitlesOfParts>
  <Company>亀岡市役所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亀岡市役所</dc:creator>
  <cp:lastModifiedBy>亀岡市役所</cp:lastModifiedBy>
  <cp:lastPrinted>2025-09-16T02:21:42Z</cp:lastPrinted>
  <dcterms:created xsi:type="dcterms:W3CDTF">2025-05-13T07:04:07Z</dcterms:created>
  <dcterms:modified xsi:type="dcterms:W3CDTF">2026-01-22T06:52:11Z</dcterms:modified>
</cp:coreProperties>
</file>