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7650" windowHeight="9345" tabRatio="865"/>
  </bookViews>
  <sheets>
    <sheet name="項目数集計" sheetId="35" r:id="rId1"/>
    <sheet name="記入要領" sheetId="18" r:id="rId2"/>
    <sheet name="【全体】共通項目" sheetId="17" r:id="rId3"/>
    <sheet name="【財務会計】共通項目" sheetId="12" r:id="rId4"/>
    <sheet name="【財務会計】予算編成" sheetId="19" r:id="rId5"/>
    <sheet name="【財務会計】予算執行" sheetId="11" r:id="rId6"/>
    <sheet name="【財務会計】決算統計" sheetId="24" r:id="rId7"/>
    <sheet name="【財務会計】起債管理" sheetId="25" r:id="rId8"/>
    <sheet name="【財務会計】公会計（期末一括仕訳）" sheetId="26" r:id="rId9"/>
    <sheet name="【文書管理】共通項目" sheetId="32" r:id="rId10"/>
    <sheet name="【文書管理】収受・供覧・起案" sheetId="27" r:id="rId11"/>
    <sheet name="【文書管理】文書分類・簿冊" sheetId="28" r:id="rId12"/>
    <sheet name="【文書管理】文書記号・文書番号" sheetId="29" r:id="rId13"/>
    <sheet name="【文書管理】公印・施行" sheetId="30" r:id="rId14"/>
    <sheet name="【文書管理】保存・移管・廃棄" sheetId="31" r:id="rId15"/>
  </sheets>
  <definedNames>
    <definedName name="_xlnm._FilterDatabase" localSheetId="7" hidden="1">【財務会計】起債管理!$A$4:$I$4</definedName>
    <definedName name="_xlnm._FilterDatabase" localSheetId="3" hidden="1">【財務会計】共通項目!$A$4:$H$28</definedName>
    <definedName name="_xlnm._FilterDatabase" localSheetId="6" hidden="1">【財務会計】決算統計!$A$4:$I$4</definedName>
    <definedName name="_xlnm._FilterDatabase" localSheetId="8" hidden="1">'【財務会計】公会計（期末一括仕訳）'!$A$4:$I$4</definedName>
    <definedName name="_xlnm._FilterDatabase" localSheetId="5" hidden="1">【財務会計】予算執行!$A$4:$I$238</definedName>
    <definedName name="_xlnm._FilterDatabase" localSheetId="4" hidden="1">【財務会計】予算編成!$A$4:$I$4</definedName>
    <definedName name="_xlnm._FilterDatabase" localSheetId="2" hidden="1">【全体】共通項目!$A$4:$H$87</definedName>
    <definedName name="_xlnm._FilterDatabase" localSheetId="9" hidden="1">【文書管理】共通項目!$A$4:$H$32</definedName>
    <definedName name="_xlnm._FilterDatabase" localSheetId="13" hidden="1">【文書管理】公印・施行!$A$4:$H$15</definedName>
    <definedName name="_xlnm._FilterDatabase" localSheetId="10" hidden="1">【文書管理】収受・供覧・起案!$A$4:$H$58</definedName>
    <definedName name="_xlnm._FilterDatabase" localSheetId="12" hidden="1">【文書管理】文書記号・文書番号!$A$4:$H$15</definedName>
    <definedName name="_xlnm._FilterDatabase" localSheetId="11" hidden="1">【文書管理】文書分類・簿冊!$A$4:$H$33</definedName>
    <definedName name="_xlnm._FilterDatabase" localSheetId="14" hidden="1">【文書管理】保存・移管・廃棄!$A$4:$H$25</definedName>
    <definedName name="_xlnm.Print_Area" localSheetId="7">【財務会計】起債管理!$A$1:$H$81</definedName>
    <definedName name="_xlnm.Print_Area" localSheetId="3">【財務会計】共通項目!$A$1:$H$28</definedName>
    <definedName name="_xlnm.Print_Area" localSheetId="6">【財務会計】決算統計!$A$1:$H$51</definedName>
    <definedName name="_xlnm.Print_Area" localSheetId="8">'【財務会計】公会計（期末一括仕訳）'!$A$1:$H$33</definedName>
    <definedName name="_xlnm.Print_Area" localSheetId="5">【財務会計】予算執行!$A$1:$H$238</definedName>
    <definedName name="_xlnm.Print_Area" localSheetId="4">【財務会計】予算編成!$A$1:$H$109</definedName>
    <definedName name="_xlnm.Print_Area" localSheetId="2">【全体】共通項目!$A$1:$H$87</definedName>
    <definedName name="_xlnm.Print_Area" localSheetId="9">【文書管理】共通項目!$A$1:$H$32</definedName>
    <definedName name="_xlnm.Print_Area" localSheetId="13">【文書管理】公印・施行!$A$1:$H$15</definedName>
    <definedName name="_xlnm.Print_Area" localSheetId="10">【文書管理】収受・供覧・起案!$A$1:$H$63</definedName>
    <definedName name="_xlnm.Print_Area" localSheetId="12">【文書管理】文書記号・文書番号!$A$1:$H$15</definedName>
    <definedName name="_xlnm.Print_Area" localSheetId="11">【文書管理】文書分類・簿冊!$A$1:$H$33</definedName>
    <definedName name="_xlnm.Print_Area" localSheetId="14">【文書管理】保存・移管・廃棄!$A$1:$H$25</definedName>
    <definedName name="_xlnm.Print_Area" localSheetId="0">項目数集計!$A$1:$P$35</definedName>
    <definedName name="_xlnm.Print_Titles" localSheetId="7">【財務会計】起債管理!$3:$3</definedName>
    <definedName name="_xlnm.Print_Titles" localSheetId="3">【財務会計】共通項目!$3:$3</definedName>
    <definedName name="_xlnm.Print_Titles" localSheetId="6">【財務会計】決算統計!$3:$3</definedName>
    <definedName name="_xlnm.Print_Titles" localSheetId="8">'【財務会計】公会計（期末一括仕訳）'!$3:$3</definedName>
    <definedName name="_xlnm.Print_Titles" localSheetId="5">【財務会計】予算執行!$3:$3</definedName>
    <definedName name="_xlnm.Print_Titles" localSheetId="4">【財務会計】予算編成!$3:$3</definedName>
    <definedName name="_xlnm.Print_Titles" localSheetId="2">【全体】共通項目!$1:$4</definedName>
    <definedName name="_xlnm.Print_Titles" localSheetId="9">【文書管理】共通項目!$1:$4</definedName>
    <definedName name="_xlnm.Print_Titles" localSheetId="13">【文書管理】公印・施行!$1:$4</definedName>
    <definedName name="_xlnm.Print_Titles" localSheetId="10">【文書管理】収受・供覧・起案!$1:$4</definedName>
    <definedName name="_xlnm.Print_Titles" localSheetId="12">【文書管理】文書記号・文書番号!$1:$4</definedName>
    <definedName name="_xlnm.Print_Titles" localSheetId="11">【文書管理】文書分類・簿冊!$1:$4</definedName>
    <definedName name="_xlnm.Print_Titles" localSheetId="14">【文書管理】保存・移管・廃棄!$1:$4</definedName>
  </definedNames>
  <calcPr calcId="162913"/>
</workbook>
</file>

<file path=xl/calcChain.xml><?xml version="1.0" encoding="utf-8"?>
<calcChain xmlns="http://schemas.openxmlformats.org/spreadsheetml/2006/main">
  <c r="K31" i="35" l="1"/>
  <c r="J31" i="35"/>
  <c r="I31" i="35"/>
  <c r="H31" i="35"/>
  <c r="K30" i="35"/>
  <c r="J30" i="35"/>
  <c r="I30" i="35"/>
  <c r="H30" i="35"/>
  <c r="K29" i="35"/>
  <c r="J29" i="35"/>
  <c r="I29" i="35"/>
  <c r="H29" i="35"/>
  <c r="K28" i="35"/>
  <c r="J28" i="35"/>
  <c r="I28" i="35"/>
  <c r="H28" i="35"/>
  <c r="K27" i="35"/>
  <c r="J27" i="35"/>
  <c r="I27" i="35"/>
  <c r="H27" i="35"/>
  <c r="K26" i="35"/>
  <c r="J26" i="35"/>
  <c r="I26" i="35"/>
  <c r="H26" i="35"/>
  <c r="K25" i="35"/>
  <c r="J25" i="35"/>
  <c r="I25" i="35"/>
  <c r="H25" i="35"/>
  <c r="K24" i="35"/>
  <c r="J24" i="35"/>
  <c r="I24" i="35"/>
  <c r="H24" i="35"/>
  <c r="K23" i="35"/>
  <c r="J23" i="35"/>
  <c r="I23" i="35"/>
  <c r="H23" i="35"/>
  <c r="K22" i="35"/>
  <c r="J22" i="35"/>
  <c r="I22" i="35"/>
  <c r="H22" i="35"/>
  <c r="K21" i="35"/>
  <c r="J21" i="35"/>
  <c r="I21" i="35"/>
  <c r="H21" i="35"/>
  <c r="K20" i="35"/>
  <c r="J20" i="35"/>
  <c r="I20" i="35"/>
  <c r="L20" i="35" s="1"/>
  <c r="H20" i="35"/>
  <c r="O35" i="35" l="1"/>
  <c r="K14" i="35" l="1"/>
  <c r="K13" i="35"/>
  <c r="J13" i="35"/>
  <c r="J14" i="35"/>
  <c r="I14" i="35"/>
  <c r="I13" i="35"/>
  <c r="H17" i="35"/>
  <c r="H18" i="35"/>
  <c r="F31" i="35"/>
  <c r="M31" i="35" s="1"/>
  <c r="F30" i="35"/>
  <c r="M30" i="35" s="1"/>
  <c r="F29" i="35"/>
  <c r="M29" i="35" s="1"/>
  <c r="L29" i="35" s="1"/>
  <c r="F28" i="35"/>
  <c r="M28" i="35" s="1"/>
  <c r="F27" i="35"/>
  <c r="M27" i="35" s="1"/>
  <c r="F26" i="35"/>
  <c r="M26" i="35" s="1"/>
  <c r="F25" i="35"/>
  <c r="M25" i="35" s="1"/>
  <c r="F24" i="35"/>
  <c r="M24" i="35" s="1"/>
  <c r="F23" i="35"/>
  <c r="M23" i="35" s="1"/>
  <c r="F22" i="35"/>
  <c r="M22" i="35" s="1"/>
  <c r="F20" i="35"/>
  <c r="M20" i="35" s="1"/>
  <c r="F21" i="35"/>
  <c r="F7" i="35"/>
  <c r="F18" i="35"/>
  <c r="M18" i="35" s="1"/>
  <c r="F17" i="35"/>
  <c r="M17" i="35" s="1"/>
  <c r="F16" i="35"/>
  <c r="M16" i="35" s="1"/>
  <c r="F15" i="35"/>
  <c r="M15" i="35" s="1"/>
  <c r="F14" i="35"/>
  <c r="M14" i="35" s="1"/>
  <c r="F13" i="35"/>
  <c r="M13" i="35" s="1"/>
  <c r="F12" i="35"/>
  <c r="M12" i="35" s="1"/>
  <c r="F11" i="35"/>
  <c r="M11" i="35" s="1"/>
  <c r="F10" i="35"/>
  <c r="M10" i="35" s="1"/>
  <c r="F9" i="35"/>
  <c r="M9" i="35" s="1"/>
  <c r="F8" i="35"/>
  <c r="M8" i="35" s="1"/>
  <c r="F5" i="35"/>
  <c r="M5" i="35" s="1"/>
  <c r="F4" i="35"/>
  <c r="K18" i="35"/>
  <c r="J18" i="35"/>
  <c r="I18" i="35"/>
  <c r="K17" i="35"/>
  <c r="J17" i="35"/>
  <c r="I17" i="35"/>
  <c r="K16" i="35"/>
  <c r="J16" i="35"/>
  <c r="I16" i="35"/>
  <c r="K15" i="35"/>
  <c r="J15" i="35"/>
  <c r="I15" i="35"/>
  <c r="H13" i="35"/>
  <c r="H14" i="35"/>
  <c r="H16" i="35"/>
  <c r="H15" i="35"/>
  <c r="K12" i="35"/>
  <c r="J12" i="35"/>
  <c r="I12" i="35"/>
  <c r="H12" i="35"/>
  <c r="K11" i="35"/>
  <c r="J11" i="35"/>
  <c r="I11" i="35"/>
  <c r="H11" i="35"/>
  <c r="H9" i="35"/>
  <c r="K10" i="35"/>
  <c r="J10" i="35"/>
  <c r="I10" i="35"/>
  <c r="H10" i="35"/>
  <c r="K9" i="35"/>
  <c r="J9" i="35"/>
  <c r="I9" i="35"/>
  <c r="H7" i="35"/>
  <c r="K8" i="35"/>
  <c r="J8" i="35"/>
  <c r="I8" i="35"/>
  <c r="H8" i="35"/>
  <c r="H5" i="35"/>
  <c r="K7" i="35"/>
  <c r="J7" i="35"/>
  <c r="I7" i="35"/>
  <c r="H4" i="35"/>
  <c r="H6" i="35" s="1"/>
  <c r="K5" i="35"/>
  <c r="J5" i="35"/>
  <c r="I5" i="35"/>
  <c r="K4" i="35"/>
  <c r="K6" i="35" s="1"/>
  <c r="J4" i="35"/>
  <c r="J6" i="35" s="1"/>
  <c r="I4" i="35"/>
  <c r="D17" i="35"/>
  <c r="D15" i="35"/>
  <c r="D13" i="35"/>
  <c r="D11" i="35"/>
  <c r="D9" i="35"/>
  <c r="D7" i="35"/>
  <c r="D28" i="35"/>
  <c r="D26" i="35"/>
  <c r="D24" i="35"/>
  <c r="D22" i="35"/>
  <c r="D20" i="35"/>
  <c r="D30" i="35"/>
  <c r="D4" i="35"/>
  <c r="D6" i="35" s="1"/>
  <c r="L27" i="35" l="1"/>
  <c r="J34" i="35"/>
  <c r="I34" i="35"/>
  <c r="I6" i="35"/>
  <c r="M4" i="35"/>
  <c r="M6" i="35" s="1"/>
  <c r="F6" i="35"/>
  <c r="K19" i="35"/>
  <c r="K34" i="35"/>
  <c r="M7" i="35"/>
  <c r="F33" i="35"/>
  <c r="M33" i="35" s="1"/>
  <c r="J33" i="35"/>
  <c r="K33" i="35"/>
  <c r="H34" i="35"/>
  <c r="I33" i="35"/>
  <c r="H33" i="35"/>
  <c r="F34" i="35"/>
  <c r="M34" i="35" s="1"/>
  <c r="D19" i="35"/>
  <c r="M19" i="35"/>
  <c r="L18" i="35"/>
  <c r="L31" i="35"/>
  <c r="F32" i="35"/>
  <c r="D32" i="35"/>
  <c r="M21" i="35"/>
  <c r="M32" i="35" s="1"/>
  <c r="L25" i="35"/>
  <c r="L17" i="35"/>
  <c r="F19" i="35"/>
  <c r="L15" i="35"/>
  <c r="L30" i="35"/>
  <c r="L28" i="35"/>
  <c r="L26" i="35"/>
  <c r="L24" i="35"/>
  <c r="I32" i="35"/>
  <c r="J32" i="35"/>
  <c r="K32" i="35"/>
  <c r="L22" i="35"/>
  <c r="L23" i="35"/>
  <c r="H32" i="35"/>
  <c r="J19" i="35"/>
  <c r="L4" i="35"/>
  <c r="L5" i="35"/>
  <c r="I19" i="35"/>
  <c r="L8" i="35"/>
  <c r="H19" i="35"/>
  <c r="L10" i="35"/>
  <c r="L9" i="35"/>
  <c r="L16" i="35"/>
  <c r="L11" i="35"/>
  <c r="L12" i="35"/>
  <c r="L14" i="35"/>
  <c r="L13" i="35"/>
  <c r="L7" i="35"/>
  <c r="L6" i="35" l="1"/>
  <c r="N6" i="35" s="1"/>
  <c r="P6" i="35" s="1"/>
  <c r="L19" i="35"/>
  <c r="N19" i="35" s="1"/>
  <c r="P19" i="35" s="1"/>
  <c r="H35" i="35"/>
  <c r="L33" i="35"/>
  <c r="L34" i="35"/>
  <c r="I35" i="35"/>
  <c r="J35" i="35"/>
  <c r="D35" i="35"/>
  <c r="L21" i="35"/>
  <c r="L32" i="35" s="1"/>
  <c r="N32" i="35" s="1"/>
  <c r="P32" i="35" s="1"/>
  <c r="K35" i="35"/>
  <c r="F35" i="35"/>
  <c r="M35" i="35"/>
  <c r="P35" i="35" l="1"/>
  <c r="L35" i="35"/>
</calcChain>
</file>

<file path=xl/sharedStrings.xml><?xml version="1.0" encoding="utf-8"?>
<sst xmlns="http://schemas.openxmlformats.org/spreadsheetml/2006/main" count="4521" uniqueCount="1211">
  <si>
    <t>調定処理において、過去に起案した調定の情報を画面の各項目へ複写することが可能であること。</t>
    <rPh sb="0" eb="2">
      <t>チョウテイ</t>
    </rPh>
    <rPh sb="2" eb="4">
      <t>ショリ</t>
    </rPh>
    <rPh sb="9" eb="11">
      <t>カコ</t>
    </rPh>
    <rPh sb="12" eb="14">
      <t>キアン</t>
    </rPh>
    <rPh sb="16" eb="18">
      <t>チョウテイ</t>
    </rPh>
    <rPh sb="19" eb="21">
      <t>ジョウホウ</t>
    </rPh>
    <rPh sb="22" eb="24">
      <t>ガメン</t>
    </rPh>
    <rPh sb="25" eb="28">
      <t>カクコウモク</t>
    </rPh>
    <rPh sb="29" eb="31">
      <t>フクシャ</t>
    </rPh>
    <rPh sb="36" eb="38">
      <t>カノウ</t>
    </rPh>
    <phoneticPr fontId="1"/>
  </si>
  <si>
    <t>伝票検索</t>
    <rPh sb="0" eb="2">
      <t>デンピョウ</t>
    </rPh>
    <rPh sb="2" eb="4">
      <t>ケンサク</t>
    </rPh>
    <phoneticPr fontId="2"/>
  </si>
  <si>
    <t>予算執行</t>
    <rPh sb="0" eb="2">
      <t>ヨサン</t>
    </rPh>
    <rPh sb="2" eb="4">
      <t>シッコウ</t>
    </rPh>
    <phoneticPr fontId="2"/>
  </si>
  <si>
    <t>予算管理</t>
    <rPh sb="0" eb="2">
      <t>ヨサン</t>
    </rPh>
    <rPh sb="2" eb="4">
      <t>カンリ</t>
    </rPh>
    <phoneticPr fontId="2"/>
  </si>
  <si>
    <t>再配当</t>
    <rPh sb="0" eb="3">
      <t>サイハイトウ</t>
    </rPh>
    <phoneticPr fontId="2"/>
  </si>
  <si>
    <t>予算繰越</t>
    <rPh sb="0" eb="2">
      <t>ヨサン</t>
    </rPh>
    <rPh sb="2" eb="4">
      <t>クリコシ</t>
    </rPh>
    <phoneticPr fontId="2"/>
  </si>
  <si>
    <t>追加配当</t>
    <rPh sb="0" eb="2">
      <t>ツイカ</t>
    </rPh>
    <rPh sb="2" eb="4">
      <t>ハイトウ</t>
    </rPh>
    <phoneticPr fontId="2"/>
  </si>
  <si>
    <t>予算流用</t>
    <rPh sb="0" eb="2">
      <t>ヨサン</t>
    </rPh>
    <rPh sb="2" eb="4">
      <t>リュウヨウ</t>
    </rPh>
    <phoneticPr fontId="2"/>
  </si>
  <si>
    <t>予備費充用</t>
    <rPh sb="0" eb="3">
      <t>ヨビヒ</t>
    </rPh>
    <rPh sb="3" eb="5">
      <t>ジュウヨウ</t>
    </rPh>
    <phoneticPr fontId="2"/>
  </si>
  <si>
    <t>予算異動明細</t>
    <rPh sb="0" eb="2">
      <t>ヨサン</t>
    </rPh>
    <rPh sb="2" eb="4">
      <t>イドウ</t>
    </rPh>
    <rPh sb="4" eb="6">
      <t>メイサイ</t>
    </rPh>
    <phoneticPr fontId="2"/>
  </si>
  <si>
    <t>歳入管理</t>
    <rPh sb="0" eb="2">
      <t>サイニュウ</t>
    </rPh>
    <rPh sb="2" eb="4">
      <t>カンリ</t>
    </rPh>
    <phoneticPr fontId="2"/>
  </si>
  <si>
    <t>調定</t>
    <rPh sb="0" eb="2">
      <t>チョウテイ</t>
    </rPh>
    <phoneticPr fontId="2"/>
  </si>
  <si>
    <t>歳入操作</t>
    <rPh sb="0" eb="2">
      <t>サイニュウ</t>
    </rPh>
    <rPh sb="2" eb="4">
      <t>ソウサ</t>
    </rPh>
    <phoneticPr fontId="2"/>
  </si>
  <si>
    <t>納入通知書</t>
    <rPh sb="0" eb="2">
      <t>ノウニュウ</t>
    </rPh>
    <rPh sb="2" eb="5">
      <t>ツウチショ</t>
    </rPh>
    <phoneticPr fontId="2"/>
  </si>
  <si>
    <t>還付命令書</t>
    <rPh sb="0" eb="2">
      <t>カンプ</t>
    </rPh>
    <rPh sb="2" eb="5">
      <t>メイレイショ</t>
    </rPh>
    <phoneticPr fontId="2"/>
  </si>
  <si>
    <t>振替命令書</t>
    <rPh sb="0" eb="2">
      <t>フリカエ</t>
    </rPh>
    <rPh sb="2" eb="5">
      <t>メイレイショ</t>
    </rPh>
    <phoneticPr fontId="2"/>
  </si>
  <si>
    <t>所属別科目別一覧表</t>
    <rPh sb="0" eb="2">
      <t>ショゾク</t>
    </rPh>
    <rPh sb="2" eb="3">
      <t>ベツ</t>
    </rPh>
    <rPh sb="3" eb="6">
      <t>カモクベツ</t>
    </rPh>
    <rPh sb="6" eb="8">
      <t>イチラン</t>
    </rPh>
    <rPh sb="8" eb="9">
      <t>ヒョウ</t>
    </rPh>
    <phoneticPr fontId="2"/>
  </si>
  <si>
    <t>共通</t>
    <rPh sb="0" eb="2">
      <t>キョウツウ</t>
    </rPh>
    <phoneticPr fontId="2"/>
  </si>
  <si>
    <t>伝票起票</t>
    <rPh sb="0" eb="2">
      <t>デンピョウ</t>
    </rPh>
    <rPh sb="2" eb="4">
      <t>キヒョウ</t>
    </rPh>
    <phoneticPr fontId="2"/>
  </si>
  <si>
    <t>支出負担行為</t>
    <rPh sb="0" eb="2">
      <t>シシュツ</t>
    </rPh>
    <rPh sb="2" eb="6">
      <t>フタンコウイ</t>
    </rPh>
    <phoneticPr fontId="2"/>
  </si>
  <si>
    <t>歳出管理</t>
    <rPh sb="0" eb="2">
      <t>サイシュツ</t>
    </rPh>
    <rPh sb="2" eb="4">
      <t>カンリ</t>
    </rPh>
    <phoneticPr fontId="2"/>
  </si>
  <si>
    <t>支出命令</t>
    <rPh sb="0" eb="4">
      <t>シシュツメイレイ</t>
    </rPh>
    <phoneticPr fontId="2"/>
  </si>
  <si>
    <t>支出負担行為に対し、支出命令の情報を管理することが可能であること。また、合わせて支出命令書が発行されること。</t>
    <rPh sb="0" eb="2">
      <t>シシュツ</t>
    </rPh>
    <rPh sb="2" eb="6">
      <t>フタンコウイ</t>
    </rPh>
    <rPh sb="7" eb="8">
      <t>タイ</t>
    </rPh>
    <rPh sb="10" eb="12">
      <t>シシュツ</t>
    </rPh>
    <rPh sb="12" eb="14">
      <t>メイレイ</t>
    </rPh>
    <rPh sb="15" eb="17">
      <t>ジョウホウ</t>
    </rPh>
    <rPh sb="18" eb="20">
      <t>カンリ</t>
    </rPh>
    <rPh sb="25" eb="27">
      <t>カノウ</t>
    </rPh>
    <rPh sb="36" eb="37">
      <t>ア</t>
    </rPh>
    <rPh sb="40" eb="42">
      <t>シシュツ</t>
    </rPh>
    <rPh sb="42" eb="45">
      <t>メイレイショ</t>
    </rPh>
    <rPh sb="46" eb="48">
      <t>ハッコウ</t>
    </rPh>
    <phoneticPr fontId="2"/>
  </si>
  <si>
    <t>支出負担行為兼支出命令</t>
    <rPh sb="0" eb="2">
      <t>シシュツ</t>
    </rPh>
    <rPh sb="2" eb="4">
      <t>フタン</t>
    </rPh>
    <rPh sb="4" eb="6">
      <t>コウイ</t>
    </rPh>
    <rPh sb="6" eb="7">
      <t>ケン</t>
    </rPh>
    <rPh sb="7" eb="9">
      <t>シシュツ</t>
    </rPh>
    <rPh sb="9" eb="11">
      <t>メイレイ</t>
    </rPh>
    <phoneticPr fontId="2"/>
  </si>
  <si>
    <t>支出負担行為兼支出命令の情報を管理することが可能であること。また、入力した支出負担行為兼支出命令の内容に基づき、支出負担行為伺兼支出命令書が発行されること。</t>
    <rPh sb="0" eb="2">
      <t>シシュツ</t>
    </rPh>
    <rPh sb="2" eb="6">
      <t>フタンコウイ</t>
    </rPh>
    <rPh sb="6" eb="7">
      <t>ケン</t>
    </rPh>
    <rPh sb="7" eb="9">
      <t>シシュツ</t>
    </rPh>
    <rPh sb="9" eb="11">
      <t>メイレイ</t>
    </rPh>
    <rPh sb="12" eb="14">
      <t>ジョウホウ</t>
    </rPh>
    <rPh sb="15" eb="17">
      <t>カンリ</t>
    </rPh>
    <rPh sb="22" eb="24">
      <t>カノウ</t>
    </rPh>
    <rPh sb="33" eb="35">
      <t>ニュウリョク</t>
    </rPh>
    <rPh sb="37" eb="39">
      <t>シシュツ</t>
    </rPh>
    <rPh sb="39" eb="43">
      <t>フタンコウイ</t>
    </rPh>
    <rPh sb="43" eb="44">
      <t>ケン</t>
    </rPh>
    <rPh sb="44" eb="46">
      <t>シシュツ</t>
    </rPh>
    <rPh sb="46" eb="48">
      <t>メイレイ</t>
    </rPh>
    <rPh sb="49" eb="51">
      <t>ナイヨウ</t>
    </rPh>
    <rPh sb="52" eb="53">
      <t>モト</t>
    </rPh>
    <rPh sb="56" eb="58">
      <t>シシュツ</t>
    </rPh>
    <rPh sb="58" eb="62">
      <t>フタンコウイ</t>
    </rPh>
    <rPh sb="62" eb="63">
      <t>ウカガ</t>
    </rPh>
    <rPh sb="63" eb="64">
      <t>ケン</t>
    </rPh>
    <rPh sb="64" eb="66">
      <t>シシュツ</t>
    </rPh>
    <rPh sb="66" eb="69">
      <t>メイレイショ</t>
    </rPh>
    <rPh sb="70" eb="72">
      <t>ハッコウ</t>
    </rPh>
    <phoneticPr fontId="2"/>
  </si>
  <si>
    <t>歳出について、更正情報が管理できること。また、入力した更正情報を元に、振替命令書が作成できること。</t>
    <rPh sb="0" eb="2">
      <t>サイシュツ</t>
    </rPh>
    <rPh sb="7" eb="9">
      <t>コウセイ</t>
    </rPh>
    <rPh sb="9" eb="11">
      <t>ジョウホウ</t>
    </rPh>
    <rPh sb="23" eb="25">
      <t>ニュウリョク</t>
    </rPh>
    <rPh sb="27" eb="29">
      <t>コウセイ</t>
    </rPh>
    <rPh sb="29" eb="31">
      <t>ジョウホウ</t>
    </rPh>
    <rPh sb="32" eb="33">
      <t>モト</t>
    </rPh>
    <rPh sb="35" eb="37">
      <t>フリカエ</t>
    </rPh>
    <rPh sb="37" eb="40">
      <t>メイレイショ</t>
    </rPh>
    <rPh sb="41" eb="43">
      <t>サクセイ</t>
    </rPh>
    <phoneticPr fontId="1"/>
  </si>
  <si>
    <t>負担行為整理簿</t>
    <rPh sb="0" eb="4">
      <t>フタンコウイ</t>
    </rPh>
    <rPh sb="4" eb="7">
      <t>セイリボ</t>
    </rPh>
    <phoneticPr fontId="2"/>
  </si>
  <si>
    <t>歳入歳出外現金管理</t>
    <rPh sb="0" eb="2">
      <t>サイニュウ</t>
    </rPh>
    <rPh sb="2" eb="4">
      <t>サイシュツ</t>
    </rPh>
    <rPh sb="4" eb="5">
      <t>ガイ</t>
    </rPh>
    <rPh sb="5" eb="7">
      <t>ゲンキン</t>
    </rPh>
    <rPh sb="7" eb="9">
      <t>カンリ</t>
    </rPh>
    <phoneticPr fontId="2"/>
  </si>
  <si>
    <t>歳入歳出外現金について、一般会計における伝票操作と同等の処理を行うことが可能であること。</t>
    <rPh sb="0" eb="2">
      <t>サイニュウ</t>
    </rPh>
    <rPh sb="2" eb="4">
      <t>サイシュツ</t>
    </rPh>
    <rPh sb="4" eb="5">
      <t>ガイ</t>
    </rPh>
    <rPh sb="5" eb="7">
      <t>ゲンキン</t>
    </rPh>
    <rPh sb="12" eb="14">
      <t>イッパン</t>
    </rPh>
    <rPh sb="14" eb="16">
      <t>カイケイ</t>
    </rPh>
    <rPh sb="20" eb="22">
      <t>デンピョウ</t>
    </rPh>
    <rPh sb="22" eb="24">
      <t>ソウサ</t>
    </rPh>
    <rPh sb="25" eb="27">
      <t>ドウトウ</t>
    </rPh>
    <rPh sb="28" eb="30">
      <t>ショリ</t>
    </rPh>
    <rPh sb="31" eb="32">
      <t>オコナ</t>
    </rPh>
    <rPh sb="36" eb="38">
      <t>カノウ</t>
    </rPh>
    <phoneticPr fontId="2"/>
  </si>
  <si>
    <t>口座登録</t>
    <rPh sb="0" eb="2">
      <t>コウザ</t>
    </rPh>
    <rPh sb="2" eb="4">
      <t>トウロク</t>
    </rPh>
    <phoneticPr fontId="2"/>
  </si>
  <si>
    <t>利用停止設定</t>
    <rPh sb="0" eb="2">
      <t>リヨウ</t>
    </rPh>
    <rPh sb="2" eb="4">
      <t>テイシ</t>
    </rPh>
    <rPh sb="4" eb="6">
      <t>セッテイ</t>
    </rPh>
    <phoneticPr fontId="2"/>
  </si>
  <si>
    <t>金融機関管理</t>
    <rPh sb="0" eb="2">
      <t>キンユウ</t>
    </rPh>
    <rPh sb="2" eb="4">
      <t>キカン</t>
    </rPh>
    <rPh sb="4" eb="6">
      <t>カンリ</t>
    </rPh>
    <phoneticPr fontId="2"/>
  </si>
  <si>
    <t>支出命令（支出負担行為兼支出命令）では、支払の根拠となる請求書等の番号を登録することが可能であること。</t>
    <rPh sb="0" eb="2">
      <t>シシュツ</t>
    </rPh>
    <rPh sb="2" eb="4">
      <t>メイレイ</t>
    </rPh>
    <rPh sb="5" eb="7">
      <t>シシュツ</t>
    </rPh>
    <rPh sb="7" eb="9">
      <t>フタン</t>
    </rPh>
    <rPh sb="9" eb="11">
      <t>コウイ</t>
    </rPh>
    <rPh sb="11" eb="12">
      <t>ケン</t>
    </rPh>
    <rPh sb="12" eb="14">
      <t>シシュツ</t>
    </rPh>
    <rPh sb="14" eb="16">
      <t>メイレイ</t>
    </rPh>
    <rPh sb="20" eb="22">
      <t>シハラ</t>
    </rPh>
    <rPh sb="23" eb="25">
      <t>コンキョ</t>
    </rPh>
    <rPh sb="28" eb="31">
      <t>セイキュウショ</t>
    </rPh>
    <rPh sb="31" eb="32">
      <t>ナド</t>
    </rPh>
    <rPh sb="33" eb="35">
      <t>バンゴウ</t>
    </rPh>
    <rPh sb="36" eb="38">
      <t>トウロク</t>
    </rPh>
    <rPh sb="43" eb="45">
      <t>カノウ</t>
    </rPh>
    <phoneticPr fontId="2"/>
  </si>
  <si>
    <t>金融機関登録</t>
    <rPh sb="0" eb="2">
      <t>キンユウ</t>
    </rPh>
    <rPh sb="2" eb="4">
      <t>キカン</t>
    </rPh>
    <rPh sb="4" eb="6">
      <t>トウロク</t>
    </rPh>
    <phoneticPr fontId="2"/>
  </si>
  <si>
    <t>金融機関の管理は管理部門のみで行うことが可能であること。</t>
    <rPh sb="0" eb="2">
      <t>キンユウ</t>
    </rPh>
    <rPh sb="2" eb="4">
      <t>キカン</t>
    </rPh>
    <rPh sb="5" eb="7">
      <t>カンリ</t>
    </rPh>
    <rPh sb="8" eb="10">
      <t>カンリ</t>
    </rPh>
    <rPh sb="10" eb="12">
      <t>ブモン</t>
    </rPh>
    <rPh sb="15" eb="16">
      <t>オコナ</t>
    </rPh>
    <rPh sb="20" eb="22">
      <t>カノウ</t>
    </rPh>
    <phoneticPr fontId="2"/>
  </si>
  <si>
    <t>資金計画</t>
    <rPh sb="0" eb="2">
      <t>シキン</t>
    </rPh>
    <rPh sb="2" eb="4">
      <t>ケイカク</t>
    </rPh>
    <phoneticPr fontId="2"/>
  </si>
  <si>
    <t>歳入計画入力</t>
    <rPh sb="0" eb="2">
      <t>サイニュウ</t>
    </rPh>
    <rPh sb="2" eb="4">
      <t>ケイカク</t>
    </rPh>
    <rPh sb="4" eb="6">
      <t>ニュウリョク</t>
    </rPh>
    <phoneticPr fontId="2"/>
  </si>
  <si>
    <t>歳出計画入力</t>
    <rPh sb="0" eb="2">
      <t>サイシュツ</t>
    </rPh>
    <rPh sb="2" eb="4">
      <t>ケイカク</t>
    </rPh>
    <rPh sb="4" eb="6">
      <t>ニュウリョク</t>
    </rPh>
    <phoneticPr fontId="2"/>
  </si>
  <si>
    <t>歳入予定表</t>
    <rPh sb="0" eb="2">
      <t>サイニュウ</t>
    </rPh>
    <rPh sb="2" eb="4">
      <t>ヨテイ</t>
    </rPh>
    <rPh sb="4" eb="5">
      <t>ヒョウ</t>
    </rPh>
    <phoneticPr fontId="2"/>
  </si>
  <si>
    <t>歳出予定表</t>
    <rPh sb="0" eb="2">
      <t>サイシュツ</t>
    </rPh>
    <rPh sb="2" eb="4">
      <t>ヨテイ</t>
    </rPh>
    <rPh sb="4" eb="5">
      <t>ヒョウ</t>
    </rPh>
    <phoneticPr fontId="2"/>
  </si>
  <si>
    <t>資金計画書</t>
    <rPh sb="0" eb="5">
      <t>シキンケイカクショ</t>
    </rPh>
    <phoneticPr fontId="2"/>
  </si>
  <si>
    <t>公金振替</t>
    <rPh sb="0" eb="2">
      <t>コウキン</t>
    </rPh>
    <rPh sb="2" eb="4">
      <t>フリカエ</t>
    </rPh>
    <phoneticPr fontId="2"/>
  </si>
  <si>
    <t>源泉徴収管理</t>
    <rPh sb="0" eb="2">
      <t>ゲンセン</t>
    </rPh>
    <rPh sb="2" eb="4">
      <t>チョウシュウ</t>
    </rPh>
    <rPh sb="4" eb="6">
      <t>カンリ</t>
    </rPh>
    <phoneticPr fontId="2"/>
  </si>
  <si>
    <t>源泉情報検索</t>
    <rPh sb="0" eb="2">
      <t>ゲンセン</t>
    </rPh>
    <rPh sb="2" eb="4">
      <t>ジョウホウ</t>
    </rPh>
    <rPh sb="4" eb="6">
      <t>ケンサク</t>
    </rPh>
    <phoneticPr fontId="2"/>
  </si>
  <si>
    <t>源泉情報更新</t>
    <rPh sb="0" eb="2">
      <t>ゲンセン</t>
    </rPh>
    <rPh sb="2" eb="4">
      <t>ジョウホウ</t>
    </rPh>
    <rPh sb="4" eb="6">
      <t>コウシン</t>
    </rPh>
    <phoneticPr fontId="2"/>
  </si>
  <si>
    <t>源泉徴収台帳</t>
    <rPh sb="0" eb="2">
      <t>ゲンセン</t>
    </rPh>
    <rPh sb="2" eb="4">
      <t>チョウシュウ</t>
    </rPh>
    <rPh sb="4" eb="6">
      <t>ダイチョウ</t>
    </rPh>
    <phoneticPr fontId="2"/>
  </si>
  <si>
    <t>指定期間における源泉徴収情報（債権者、支払内容、支払金額、源泉徴収税額等）を一覧表として出力することが可能であること。</t>
    <rPh sb="0" eb="2">
      <t>シテイ</t>
    </rPh>
    <rPh sb="2" eb="4">
      <t>キカン</t>
    </rPh>
    <rPh sb="8" eb="10">
      <t>ゲンセン</t>
    </rPh>
    <rPh sb="10" eb="12">
      <t>チョウシュウ</t>
    </rPh>
    <rPh sb="12" eb="14">
      <t>ジョウホウ</t>
    </rPh>
    <rPh sb="15" eb="18">
      <t>サイケンシャ</t>
    </rPh>
    <rPh sb="19" eb="21">
      <t>シハラ</t>
    </rPh>
    <rPh sb="21" eb="23">
      <t>ナイヨウ</t>
    </rPh>
    <rPh sb="24" eb="26">
      <t>シハラ</t>
    </rPh>
    <rPh sb="26" eb="28">
      <t>キンガク</t>
    </rPh>
    <rPh sb="29" eb="31">
      <t>ゲンセン</t>
    </rPh>
    <rPh sb="31" eb="33">
      <t>チョウシュウ</t>
    </rPh>
    <rPh sb="33" eb="35">
      <t>ゼイガク</t>
    </rPh>
    <rPh sb="35" eb="36">
      <t>ナド</t>
    </rPh>
    <rPh sb="38" eb="40">
      <t>イチラン</t>
    </rPh>
    <rPh sb="40" eb="41">
      <t>ヒョウ</t>
    </rPh>
    <rPh sb="44" eb="46">
      <t>シュツリョク</t>
    </rPh>
    <rPh sb="51" eb="53">
      <t>カノウ</t>
    </rPh>
    <phoneticPr fontId="2"/>
  </si>
  <si>
    <t>源泉徴収一覧表</t>
    <rPh sb="0" eb="2">
      <t>ゲンセン</t>
    </rPh>
    <rPh sb="2" eb="4">
      <t>チョウシュウ</t>
    </rPh>
    <rPh sb="4" eb="6">
      <t>イチラン</t>
    </rPh>
    <rPh sb="6" eb="7">
      <t>ヒョウ</t>
    </rPh>
    <phoneticPr fontId="2"/>
  </si>
  <si>
    <t>指定月における源泉徴収対象となる支払区分毎の人数、支払金額、源泉所得税支払人数、源泉徴収税額等を一覧表として出力することが可能であること。</t>
    <rPh sb="0" eb="2">
      <t>シテイ</t>
    </rPh>
    <rPh sb="2" eb="3">
      <t>ツキ</t>
    </rPh>
    <rPh sb="7" eb="11">
      <t>ゲンセンチョウシュウ</t>
    </rPh>
    <rPh sb="11" eb="13">
      <t>タイショウ</t>
    </rPh>
    <rPh sb="16" eb="18">
      <t>シハラ</t>
    </rPh>
    <rPh sb="18" eb="20">
      <t>クブン</t>
    </rPh>
    <rPh sb="20" eb="21">
      <t>ゴト</t>
    </rPh>
    <rPh sb="22" eb="24">
      <t>ニンズウ</t>
    </rPh>
    <rPh sb="25" eb="27">
      <t>シハラ</t>
    </rPh>
    <rPh sb="27" eb="29">
      <t>キンガク</t>
    </rPh>
    <rPh sb="30" eb="32">
      <t>ゲンセン</t>
    </rPh>
    <rPh sb="32" eb="35">
      <t>ショトクゼイ</t>
    </rPh>
    <rPh sb="35" eb="37">
      <t>シハラ</t>
    </rPh>
    <rPh sb="37" eb="39">
      <t>ニンズウ</t>
    </rPh>
    <rPh sb="40" eb="42">
      <t>ゲンセン</t>
    </rPh>
    <rPh sb="42" eb="44">
      <t>チョウシュウ</t>
    </rPh>
    <rPh sb="44" eb="46">
      <t>ゼイガク</t>
    </rPh>
    <rPh sb="46" eb="47">
      <t>トウ</t>
    </rPh>
    <rPh sb="48" eb="50">
      <t>イチラン</t>
    </rPh>
    <rPh sb="50" eb="51">
      <t>ヒョウ</t>
    </rPh>
    <rPh sb="54" eb="56">
      <t>シュツリョク</t>
    </rPh>
    <rPh sb="61" eb="63">
      <t>カノウ</t>
    </rPh>
    <phoneticPr fontId="2"/>
  </si>
  <si>
    <t>源泉徴収月別区分別合計表</t>
    <phoneticPr fontId="2"/>
  </si>
  <si>
    <t>バーコードリーダーによる伝票の処理が可能であること。</t>
    <rPh sb="12" eb="14">
      <t>デンピョウ</t>
    </rPh>
    <rPh sb="15" eb="17">
      <t>ショリ</t>
    </rPh>
    <rPh sb="18" eb="20">
      <t>カノウ</t>
    </rPh>
    <phoneticPr fontId="2"/>
  </si>
  <si>
    <t>金銭会計</t>
    <rPh sb="0" eb="2">
      <t>キンセン</t>
    </rPh>
    <rPh sb="2" eb="4">
      <t>カイケイ</t>
    </rPh>
    <phoneticPr fontId="2"/>
  </si>
  <si>
    <t>伝票処理</t>
    <rPh sb="0" eb="2">
      <t>デンピョウ</t>
    </rPh>
    <rPh sb="2" eb="4">
      <t>ショリ</t>
    </rPh>
    <phoneticPr fontId="2"/>
  </si>
  <si>
    <t>収入入力</t>
    <rPh sb="0" eb="2">
      <t>シュウニュウ</t>
    </rPh>
    <rPh sb="2" eb="4">
      <t>ニュウリョク</t>
    </rPh>
    <phoneticPr fontId="2"/>
  </si>
  <si>
    <t>窓口払（現金払）等の場合は、各種条件（伝票番号、支払予定日等）により伝票を指定・検索し、執行日を指定することで執行済（支払済）とすることが可能であること。</t>
    <rPh sb="0" eb="2">
      <t>マドグチ</t>
    </rPh>
    <rPh sb="2" eb="3">
      <t>ハラ</t>
    </rPh>
    <rPh sb="4" eb="6">
      <t>ゲンキン</t>
    </rPh>
    <rPh sb="6" eb="7">
      <t>ハラ</t>
    </rPh>
    <rPh sb="8" eb="9">
      <t>トウ</t>
    </rPh>
    <rPh sb="10" eb="12">
      <t>バアイ</t>
    </rPh>
    <rPh sb="14" eb="16">
      <t>カクシュ</t>
    </rPh>
    <rPh sb="16" eb="18">
      <t>ジョウケン</t>
    </rPh>
    <rPh sb="19" eb="21">
      <t>デンピョウ</t>
    </rPh>
    <rPh sb="21" eb="23">
      <t>バンゴウ</t>
    </rPh>
    <rPh sb="24" eb="26">
      <t>シハライ</t>
    </rPh>
    <rPh sb="26" eb="30">
      <t>ヨテイビトウ</t>
    </rPh>
    <rPh sb="34" eb="36">
      <t>デンピョウ</t>
    </rPh>
    <rPh sb="37" eb="39">
      <t>シテイ</t>
    </rPh>
    <rPh sb="40" eb="42">
      <t>ケンサク</t>
    </rPh>
    <rPh sb="44" eb="46">
      <t>シッコウ</t>
    </rPh>
    <rPh sb="46" eb="47">
      <t>ビ</t>
    </rPh>
    <rPh sb="48" eb="50">
      <t>シテイ</t>
    </rPh>
    <rPh sb="55" eb="57">
      <t>シッコウ</t>
    </rPh>
    <rPh sb="57" eb="58">
      <t>ズ</t>
    </rPh>
    <rPh sb="59" eb="61">
      <t>シハライ</t>
    </rPh>
    <rPh sb="61" eb="62">
      <t>ズ</t>
    </rPh>
    <rPh sb="69" eb="71">
      <t>カノウ</t>
    </rPh>
    <phoneticPr fontId="1"/>
  </si>
  <si>
    <t>口座振込データ作成</t>
    <phoneticPr fontId="2"/>
  </si>
  <si>
    <t>口座払の場合に、全銀協フォーマットにより口座振込データを作成することが可能であること。また、振込データの内容が確認できる支払明細書を出力し、振込データのチェックが容易に行えること。</t>
    <rPh sb="35" eb="37">
      <t>カノウ</t>
    </rPh>
    <rPh sb="46" eb="48">
      <t>フリコミ</t>
    </rPh>
    <rPh sb="52" eb="54">
      <t>ナイヨウ</t>
    </rPh>
    <rPh sb="55" eb="57">
      <t>カクニン</t>
    </rPh>
    <rPh sb="60" eb="62">
      <t>シハラ</t>
    </rPh>
    <rPh sb="62" eb="65">
      <t>メイサイショ</t>
    </rPh>
    <rPh sb="66" eb="68">
      <t>シュツリョク</t>
    </rPh>
    <rPh sb="70" eb="72">
      <t>フリコミ</t>
    </rPh>
    <rPh sb="81" eb="83">
      <t>ヨウイ</t>
    </rPh>
    <rPh sb="84" eb="85">
      <t>オコナ</t>
    </rPh>
    <phoneticPr fontId="2"/>
  </si>
  <si>
    <t>執行処理</t>
    <rPh sb="0" eb="2">
      <t>シッコウ</t>
    </rPh>
    <rPh sb="2" eb="4">
      <t>ショリ</t>
    </rPh>
    <phoneticPr fontId="2"/>
  </si>
  <si>
    <t>口座振込データ等の準備済みデータを元に、執行済（支払済）とすることが可能であること。合わせて、金融機関宛の支払証を出力することが可能であること。</t>
    <rPh sb="0" eb="2">
      <t>コウザ</t>
    </rPh>
    <rPh sb="2" eb="4">
      <t>フリコミ</t>
    </rPh>
    <rPh sb="7" eb="8">
      <t>トウ</t>
    </rPh>
    <rPh sb="9" eb="11">
      <t>ジュンビ</t>
    </rPh>
    <rPh sb="11" eb="12">
      <t>ズ</t>
    </rPh>
    <rPh sb="17" eb="18">
      <t>モト</t>
    </rPh>
    <rPh sb="20" eb="22">
      <t>シッコウ</t>
    </rPh>
    <rPh sb="22" eb="23">
      <t>ズ</t>
    </rPh>
    <rPh sb="24" eb="26">
      <t>シハラ</t>
    </rPh>
    <rPh sb="26" eb="27">
      <t>ズ</t>
    </rPh>
    <rPh sb="34" eb="36">
      <t>カノウ</t>
    </rPh>
    <rPh sb="42" eb="43">
      <t>ア</t>
    </rPh>
    <rPh sb="47" eb="49">
      <t>キンユウ</t>
    </rPh>
    <rPh sb="49" eb="51">
      <t>キカン</t>
    </rPh>
    <rPh sb="51" eb="52">
      <t>アテ</t>
    </rPh>
    <rPh sb="53" eb="56">
      <t>シハライショウ</t>
    </rPh>
    <rPh sb="57" eb="59">
      <t>シュツリョク</t>
    </rPh>
    <rPh sb="64" eb="66">
      <t>カノウ</t>
    </rPh>
    <phoneticPr fontId="2"/>
  </si>
  <si>
    <t>日次の終了処理を行うことが可能であること。日次終了以降は、数字の変更等が行えないこと。</t>
    <rPh sb="0" eb="2">
      <t>ニチジ</t>
    </rPh>
    <rPh sb="3" eb="5">
      <t>シュウリョウ</t>
    </rPh>
    <rPh sb="5" eb="7">
      <t>ショリ</t>
    </rPh>
    <rPh sb="8" eb="9">
      <t>オコナ</t>
    </rPh>
    <rPh sb="13" eb="15">
      <t>カノウ</t>
    </rPh>
    <rPh sb="21" eb="23">
      <t>ニチジ</t>
    </rPh>
    <rPh sb="23" eb="25">
      <t>シュウリョウ</t>
    </rPh>
    <rPh sb="25" eb="27">
      <t>イコウ</t>
    </rPh>
    <rPh sb="29" eb="31">
      <t>スウジ</t>
    </rPh>
    <rPh sb="32" eb="34">
      <t>ヘンコウ</t>
    </rPh>
    <rPh sb="34" eb="35">
      <t>トウ</t>
    </rPh>
    <rPh sb="36" eb="37">
      <t>オコナ</t>
    </rPh>
    <phoneticPr fontId="2"/>
  </si>
  <si>
    <t>日次の終了処理が完了後に誤りが発生した場合に、日次終了の解除処理が可能であること。</t>
    <rPh sb="0" eb="2">
      <t>ニチジ</t>
    </rPh>
    <rPh sb="3" eb="5">
      <t>シュウリョウ</t>
    </rPh>
    <rPh sb="5" eb="7">
      <t>ショリ</t>
    </rPh>
    <rPh sb="8" eb="11">
      <t>カンリョウゴ</t>
    </rPh>
    <rPh sb="12" eb="13">
      <t>アヤマ</t>
    </rPh>
    <rPh sb="15" eb="17">
      <t>ハッセイ</t>
    </rPh>
    <rPh sb="19" eb="21">
      <t>バアイ</t>
    </rPh>
    <rPh sb="23" eb="25">
      <t>ニチジ</t>
    </rPh>
    <rPh sb="25" eb="27">
      <t>シュウリョウ</t>
    </rPh>
    <rPh sb="28" eb="30">
      <t>カイジョ</t>
    </rPh>
    <rPh sb="30" eb="32">
      <t>ショリ</t>
    </rPh>
    <rPh sb="33" eb="35">
      <t>カノウ</t>
    </rPh>
    <phoneticPr fontId="2"/>
  </si>
  <si>
    <t>日次終了</t>
    <rPh sb="0" eb="2">
      <t>ニチジ</t>
    </rPh>
    <rPh sb="2" eb="4">
      <t>シュウリョウ</t>
    </rPh>
    <phoneticPr fontId="2"/>
  </si>
  <si>
    <t>収入票</t>
    <rPh sb="0" eb="3">
      <t>シュウニュウヒョウ</t>
    </rPh>
    <phoneticPr fontId="2"/>
  </si>
  <si>
    <t>歳入日計表</t>
    <rPh sb="0" eb="2">
      <t>サイニュウ</t>
    </rPh>
    <rPh sb="2" eb="5">
      <t>ニッケイヒョウ</t>
    </rPh>
    <phoneticPr fontId="2"/>
  </si>
  <si>
    <t>歳出日計表</t>
    <rPh sb="0" eb="2">
      <t>サイシュツ</t>
    </rPh>
    <rPh sb="2" eb="5">
      <t>ニッケイヒョウ</t>
    </rPh>
    <phoneticPr fontId="2"/>
  </si>
  <si>
    <t>公金振替書</t>
    <rPh sb="0" eb="2">
      <t>コウキン</t>
    </rPh>
    <rPh sb="2" eb="4">
      <t>フリカエ</t>
    </rPh>
    <rPh sb="4" eb="5">
      <t>ショ</t>
    </rPh>
    <phoneticPr fontId="2"/>
  </si>
  <si>
    <t>歳入歳出外日計表</t>
    <phoneticPr fontId="2"/>
  </si>
  <si>
    <t>日計報告書</t>
    <rPh sb="0" eb="5">
      <t>ニッケイホウコクショ</t>
    </rPh>
    <phoneticPr fontId="2"/>
  </si>
  <si>
    <t>日次帳票</t>
    <rPh sb="0" eb="2">
      <t>ニチジ</t>
    </rPh>
    <rPh sb="2" eb="4">
      <t>チョウヒョウ</t>
    </rPh>
    <phoneticPr fontId="2"/>
  </si>
  <si>
    <t>歳入月計表</t>
    <rPh sb="0" eb="2">
      <t>サイニュウ</t>
    </rPh>
    <rPh sb="2" eb="4">
      <t>ツキケイ</t>
    </rPh>
    <rPh sb="4" eb="5">
      <t>ヒョウ</t>
    </rPh>
    <phoneticPr fontId="2"/>
  </si>
  <si>
    <t>歳出月計表</t>
    <rPh sb="0" eb="2">
      <t>サイシュツ</t>
    </rPh>
    <rPh sb="2" eb="4">
      <t>ツキケイ</t>
    </rPh>
    <rPh sb="4" eb="5">
      <t>ヒョウ</t>
    </rPh>
    <phoneticPr fontId="2"/>
  </si>
  <si>
    <t>月次帳票</t>
    <rPh sb="0" eb="2">
      <t>ゲツジ</t>
    </rPh>
    <rPh sb="2" eb="4">
      <t>チョウヒョウ</t>
    </rPh>
    <phoneticPr fontId="2"/>
  </si>
  <si>
    <t>歳入歳出外現金受払表</t>
    <phoneticPr fontId="2"/>
  </si>
  <si>
    <t>収入一覧表</t>
    <rPh sb="0" eb="2">
      <t>シュウニュウ</t>
    </rPh>
    <rPh sb="2" eb="4">
      <t>イチラン</t>
    </rPh>
    <rPh sb="4" eb="5">
      <t>ヒョウ</t>
    </rPh>
    <phoneticPr fontId="2"/>
  </si>
  <si>
    <t>支出一覧表</t>
    <rPh sb="0" eb="2">
      <t>シシュツ</t>
    </rPh>
    <rPh sb="2" eb="4">
      <t>イチラン</t>
    </rPh>
    <rPh sb="4" eb="5">
      <t>ヒョウ</t>
    </rPh>
    <phoneticPr fontId="2"/>
  </si>
  <si>
    <t>収支現計表</t>
    <phoneticPr fontId="2"/>
  </si>
  <si>
    <t>指定日における収入について、一覧表として出力することが可能であること。</t>
    <rPh sb="0" eb="3">
      <t>シテイビ</t>
    </rPh>
    <rPh sb="7" eb="9">
      <t>シュウニュウ</t>
    </rPh>
    <rPh sb="14" eb="16">
      <t>イチラン</t>
    </rPh>
    <rPh sb="16" eb="17">
      <t>ヒョウ</t>
    </rPh>
    <rPh sb="20" eb="22">
      <t>シュツリョク</t>
    </rPh>
    <rPh sb="27" eb="29">
      <t>カノウ</t>
    </rPh>
    <phoneticPr fontId="2"/>
  </si>
  <si>
    <t>指定日における支出について、一覧表として出力することが可能であること。</t>
    <rPh sb="0" eb="3">
      <t>シテイビ</t>
    </rPh>
    <rPh sb="7" eb="9">
      <t>シシュツ</t>
    </rPh>
    <rPh sb="14" eb="16">
      <t>イチラン</t>
    </rPh>
    <rPh sb="16" eb="17">
      <t>ヒョウ</t>
    </rPh>
    <rPh sb="20" eb="22">
      <t>シュツリョク</t>
    </rPh>
    <rPh sb="27" eb="29">
      <t>カノウ</t>
    </rPh>
    <phoneticPr fontId="2"/>
  </si>
  <si>
    <t>振替チェックリスト</t>
    <rPh sb="0" eb="2">
      <t>フリカエ</t>
    </rPh>
    <phoneticPr fontId="2"/>
  </si>
  <si>
    <t>口座振替通知書</t>
    <phoneticPr fontId="2"/>
  </si>
  <si>
    <t>確認帳票</t>
    <rPh sb="0" eb="2">
      <t>カクニン</t>
    </rPh>
    <rPh sb="2" eb="4">
      <t>チョウヒョウ</t>
    </rPh>
    <phoneticPr fontId="2"/>
  </si>
  <si>
    <t>決算業務</t>
    <rPh sb="0" eb="2">
      <t>ケッサン</t>
    </rPh>
    <rPh sb="2" eb="4">
      <t>ギョウム</t>
    </rPh>
    <phoneticPr fontId="2"/>
  </si>
  <si>
    <t>備考欄情報自動作成</t>
    <rPh sb="0" eb="3">
      <t>ビコウラン</t>
    </rPh>
    <rPh sb="3" eb="5">
      <t>ジョウホウ</t>
    </rPh>
    <rPh sb="5" eb="7">
      <t>ジドウ</t>
    </rPh>
    <rPh sb="7" eb="9">
      <t>サクセイ</t>
    </rPh>
    <phoneticPr fontId="2"/>
  </si>
  <si>
    <t>決算情報自動作成</t>
    <rPh sb="0" eb="2">
      <t>ケッサン</t>
    </rPh>
    <rPh sb="2" eb="4">
      <t>ジョウホウ</t>
    </rPh>
    <rPh sb="4" eb="6">
      <t>ジドウ</t>
    </rPh>
    <rPh sb="6" eb="8">
      <t>サクセイ</t>
    </rPh>
    <phoneticPr fontId="2"/>
  </si>
  <si>
    <t>備考欄修正</t>
    <rPh sb="0" eb="3">
      <t>ビコウラン</t>
    </rPh>
    <rPh sb="3" eb="5">
      <t>シュウセイ</t>
    </rPh>
    <phoneticPr fontId="2"/>
  </si>
  <si>
    <t>自動作成された備考欄情報に対し、追加、修正、削除等の入力を行うことが可能であること。</t>
    <rPh sb="0" eb="2">
      <t>ジドウ</t>
    </rPh>
    <rPh sb="2" eb="4">
      <t>サクセイ</t>
    </rPh>
    <rPh sb="7" eb="10">
      <t>ビコウラン</t>
    </rPh>
    <rPh sb="10" eb="12">
      <t>ジョウホウ</t>
    </rPh>
    <rPh sb="13" eb="14">
      <t>タイ</t>
    </rPh>
    <rPh sb="16" eb="18">
      <t>ツイカ</t>
    </rPh>
    <rPh sb="19" eb="21">
      <t>シュウセイ</t>
    </rPh>
    <rPh sb="22" eb="24">
      <t>サクジョ</t>
    </rPh>
    <rPh sb="24" eb="25">
      <t>トウ</t>
    </rPh>
    <rPh sb="26" eb="28">
      <t>ニュウリョク</t>
    </rPh>
    <rPh sb="29" eb="30">
      <t>オコナ</t>
    </rPh>
    <rPh sb="34" eb="36">
      <t>カノウ</t>
    </rPh>
    <phoneticPr fontId="2"/>
  </si>
  <si>
    <t>決算書版下出力</t>
    <rPh sb="0" eb="3">
      <t>ケッサンショ</t>
    </rPh>
    <rPh sb="3" eb="5">
      <t>ハンシタ</t>
    </rPh>
    <rPh sb="5" eb="7">
      <t>シュツリョク</t>
    </rPh>
    <phoneticPr fontId="2"/>
  </si>
  <si>
    <t>開始ページ番号設定</t>
    <rPh sb="0" eb="2">
      <t>カイシ</t>
    </rPh>
    <rPh sb="5" eb="7">
      <t>バンゴウ</t>
    </rPh>
    <rPh sb="7" eb="9">
      <t>セッテイ</t>
    </rPh>
    <phoneticPr fontId="2"/>
  </si>
  <si>
    <t>基金繰入金入力</t>
    <rPh sb="0" eb="2">
      <t>キキン</t>
    </rPh>
    <rPh sb="2" eb="5">
      <t>クリイレキン</t>
    </rPh>
    <rPh sb="5" eb="7">
      <t>ニュウリョク</t>
    </rPh>
    <phoneticPr fontId="2"/>
  </si>
  <si>
    <t>決算書データ出力</t>
    <rPh sb="0" eb="3">
      <t>ケッサンショ</t>
    </rPh>
    <rPh sb="6" eb="8">
      <t>シュツリョク</t>
    </rPh>
    <phoneticPr fontId="2"/>
  </si>
  <si>
    <t>共通項目</t>
    <rPh sb="0" eb="2">
      <t>キョウツウ</t>
    </rPh>
    <rPh sb="2" eb="4">
      <t>コウモク</t>
    </rPh>
    <phoneticPr fontId="2"/>
  </si>
  <si>
    <t>基本要件</t>
    <rPh sb="0" eb="2">
      <t>キホン</t>
    </rPh>
    <rPh sb="2" eb="4">
      <t>ヨウケン</t>
    </rPh>
    <phoneticPr fontId="2"/>
  </si>
  <si>
    <t>動作環境</t>
  </si>
  <si>
    <t>画面インタフェース・操作性</t>
    <rPh sb="10" eb="13">
      <t>ソウサセイ</t>
    </rPh>
    <phoneticPr fontId="3"/>
  </si>
  <si>
    <t>権限設定</t>
    <rPh sb="0" eb="2">
      <t>ケンゲン</t>
    </rPh>
    <rPh sb="2" eb="4">
      <t>セッテイ</t>
    </rPh>
    <phoneticPr fontId="2"/>
  </si>
  <si>
    <t>お気に入り機能</t>
    <rPh sb="1" eb="2">
      <t>キ</t>
    </rPh>
    <rPh sb="3" eb="4">
      <t>イ</t>
    </rPh>
    <rPh sb="5" eb="7">
      <t>キノウ</t>
    </rPh>
    <phoneticPr fontId="2"/>
  </si>
  <si>
    <t>処理権限保守</t>
    <phoneticPr fontId="2"/>
  </si>
  <si>
    <t>コード体系</t>
    <rPh sb="3" eb="5">
      <t>タイケイ</t>
    </rPh>
    <phoneticPr fontId="2"/>
  </si>
  <si>
    <t>歳入科目コード</t>
    <rPh sb="0" eb="2">
      <t>サイニュウ</t>
    </rPh>
    <rPh sb="2" eb="4">
      <t>カモク</t>
    </rPh>
    <phoneticPr fontId="2"/>
  </si>
  <si>
    <t>歳出科目事業コード</t>
    <rPh sb="0" eb="2">
      <t>サイシュツ</t>
    </rPh>
    <rPh sb="2" eb="4">
      <t>カモク</t>
    </rPh>
    <rPh sb="4" eb="6">
      <t>ジギョウ</t>
    </rPh>
    <phoneticPr fontId="2"/>
  </si>
  <si>
    <t>科目コード体系は、機構改革等が発生した場合であっても、機構改革前後の関連性が担保されること。</t>
    <rPh sb="0" eb="2">
      <t>カモク</t>
    </rPh>
    <rPh sb="5" eb="7">
      <t>タイケイ</t>
    </rPh>
    <rPh sb="9" eb="13">
      <t>キコウカイカク</t>
    </rPh>
    <rPh sb="13" eb="14">
      <t>ナド</t>
    </rPh>
    <rPh sb="15" eb="17">
      <t>ハッセイ</t>
    </rPh>
    <rPh sb="19" eb="21">
      <t>バアイ</t>
    </rPh>
    <rPh sb="27" eb="29">
      <t>キコウ</t>
    </rPh>
    <rPh sb="29" eb="31">
      <t>カイカク</t>
    </rPh>
    <rPh sb="31" eb="33">
      <t>ゼンゴ</t>
    </rPh>
    <rPh sb="34" eb="36">
      <t>カンレン</t>
    </rPh>
    <rPh sb="36" eb="37">
      <t>セイ</t>
    </rPh>
    <rPh sb="38" eb="40">
      <t>タンポ</t>
    </rPh>
    <phoneticPr fontId="2"/>
  </si>
  <si>
    <t>共通節</t>
    <rPh sb="0" eb="2">
      <t>キョウツウ</t>
    </rPh>
    <rPh sb="2" eb="3">
      <t>セツ</t>
    </rPh>
    <phoneticPr fontId="2"/>
  </si>
  <si>
    <t>機構改革対応</t>
    <rPh sb="0" eb="2">
      <t>キコウ</t>
    </rPh>
    <rPh sb="2" eb="4">
      <t>カイカク</t>
    </rPh>
    <rPh sb="4" eb="6">
      <t>タイオウ</t>
    </rPh>
    <phoneticPr fontId="2"/>
  </si>
  <si>
    <t>所属ごとのシステムの処理権限の設定を行えること。</t>
    <phoneticPr fontId="2"/>
  </si>
  <si>
    <t>画面展開</t>
    <rPh sb="0" eb="2">
      <t>ガメン</t>
    </rPh>
    <rPh sb="2" eb="4">
      <t>テンカイ</t>
    </rPh>
    <phoneticPr fontId="2"/>
  </si>
  <si>
    <t>調定書と同時に、収納用の納入通知書（納付書）が出力可能であること。</t>
    <rPh sb="0" eb="1">
      <t>チョウ</t>
    </rPh>
    <rPh sb="1" eb="2">
      <t>テイ</t>
    </rPh>
    <rPh sb="2" eb="3">
      <t>ショ</t>
    </rPh>
    <rPh sb="4" eb="6">
      <t>ドウジ</t>
    </rPh>
    <rPh sb="8" eb="11">
      <t>シュウノウヨウ</t>
    </rPh>
    <rPh sb="12" eb="14">
      <t>ノウニュウ</t>
    </rPh>
    <rPh sb="14" eb="17">
      <t>ツウチショ</t>
    </rPh>
    <rPh sb="18" eb="21">
      <t>ノウフショ</t>
    </rPh>
    <rPh sb="23" eb="25">
      <t>シュツリョク</t>
    </rPh>
    <rPh sb="25" eb="27">
      <t>カノウ</t>
    </rPh>
    <phoneticPr fontId="1"/>
  </si>
  <si>
    <t>収入と同時に調定額を計上する科目（同時調定科目）を、歳入科目単位で設定できること。</t>
    <rPh sb="0" eb="2">
      <t>シュウニュウ</t>
    </rPh>
    <rPh sb="3" eb="5">
      <t>ドウジ</t>
    </rPh>
    <rPh sb="6" eb="7">
      <t>チョウ</t>
    </rPh>
    <rPh sb="7" eb="8">
      <t>テイ</t>
    </rPh>
    <rPh sb="8" eb="9">
      <t>ガク</t>
    </rPh>
    <rPh sb="10" eb="12">
      <t>ケイジョウ</t>
    </rPh>
    <rPh sb="14" eb="16">
      <t>カモク</t>
    </rPh>
    <rPh sb="17" eb="19">
      <t>ドウジ</t>
    </rPh>
    <rPh sb="19" eb="20">
      <t>チョウ</t>
    </rPh>
    <rPh sb="20" eb="21">
      <t>テイ</t>
    </rPh>
    <rPh sb="21" eb="23">
      <t>カモク</t>
    </rPh>
    <rPh sb="26" eb="28">
      <t>サイニュウ</t>
    </rPh>
    <rPh sb="28" eb="30">
      <t>カモク</t>
    </rPh>
    <rPh sb="30" eb="32">
      <t>タンイ</t>
    </rPh>
    <rPh sb="33" eb="35">
      <t>セッテイ</t>
    </rPh>
    <phoneticPr fontId="2"/>
  </si>
  <si>
    <t>年度間の振替命令書の作成が行えること。</t>
    <rPh sb="0" eb="2">
      <t>ネンド</t>
    </rPh>
    <rPh sb="2" eb="3">
      <t>カン</t>
    </rPh>
    <rPh sb="4" eb="6">
      <t>フリカエ</t>
    </rPh>
    <rPh sb="6" eb="9">
      <t>メイレイショ</t>
    </rPh>
    <rPh sb="10" eb="12">
      <t>サクセイ</t>
    </rPh>
    <rPh sb="13" eb="14">
      <t>オコナ</t>
    </rPh>
    <phoneticPr fontId="2"/>
  </si>
  <si>
    <t>支出負担行為の情報を管理することが可能であること。また、入力した支出負担行為の内容に基づき、支出負担行為伝票が発行されること。</t>
    <rPh sb="0" eb="2">
      <t>シシュツ</t>
    </rPh>
    <rPh sb="2" eb="4">
      <t>フタン</t>
    </rPh>
    <rPh sb="4" eb="6">
      <t>コウイ</t>
    </rPh>
    <rPh sb="7" eb="9">
      <t>ジョウホウ</t>
    </rPh>
    <rPh sb="10" eb="12">
      <t>カンリ</t>
    </rPh>
    <rPh sb="17" eb="19">
      <t>カノウ</t>
    </rPh>
    <rPh sb="28" eb="30">
      <t>ニュウリョク</t>
    </rPh>
    <rPh sb="32" eb="34">
      <t>シシュツ</t>
    </rPh>
    <rPh sb="34" eb="36">
      <t>フタン</t>
    </rPh>
    <rPh sb="36" eb="38">
      <t>コウイ</t>
    </rPh>
    <rPh sb="39" eb="41">
      <t>ナイヨウ</t>
    </rPh>
    <rPh sb="42" eb="43">
      <t>モト</t>
    </rPh>
    <rPh sb="46" eb="48">
      <t>シシュツ</t>
    </rPh>
    <rPh sb="48" eb="50">
      <t>フタン</t>
    </rPh>
    <rPh sb="50" eb="52">
      <t>コウイ</t>
    </rPh>
    <rPh sb="52" eb="54">
      <t>デンピョウ</t>
    </rPh>
    <rPh sb="55" eb="57">
      <t>ハッコウ</t>
    </rPh>
    <phoneticPr fontId="2"/>
  </si>
  <si>
    <t>控除がある場合に、源泉・社会保険料・雇用保険料等控除金額を支出額と同時に入力できること。また、支払のための納付書が命令書と同時に作成できること。</t>
    <rPh sb="0" eb="2">
      <t>コウジョ</t>
    </rPh>
    <rPh sb="5" eb="7">
      <t>バアイ</t>
    </rPh>
    <rPh sb="9" eb="11">
      <t>ゲンセン</t>
    </rPh>
    <rPh sb="12" eb="14">
      <t>シャカイ</t>
    </rPh>
    <rPh sb="14" eb="17">
      <t>ホケンリョウ</t>
    </rPh>
    <rPh sb="18" eb="20">
      <t>コヨウ</t>
    </rPh>
    <rPh sb="20" eb="24">
      <t>ホケンリョウナド</t>
    </rPh>
    <rPh sb="24" eb="26">
      <t>コウジョ</t>
    </rPh>
    <rPh sb="26" eb="28">
      <t>キンガク</t>
    </rPh>
    <rPh sb="29" eb="32">
      <t>シシュツガク</t>
    </rPh>
    <rPh sb="33" eb="35">
      <t>ドウジ</t>
    </rPh>
    <rPh sb="36" eb="38">
      <t>ニュウリョク</t>
    </rPh>
    <rPh sb="47" eb="49">
      <t>シハライ</t>
    </rPh>
    <rPh sb="53" eb="56">
      <t>ノウフショ</t>
    </rPh>
    <rPh sb="57" eb="60">
      <t>メイレイショ</t>
    </rPh>
    <rPh sb="61" eb="63">
      <t>ドウジ</t>
    </rPh>
    <rPh sb="64" eb="66">
      <t>サクセイ</t>
    </rPh>
    <phoneticPr fontId="1"/>
  </si>
  <si>
    <t>精算情報が管理できること。また、入力した情報に基づき、精算書が作成できること。</t>
    <rPh sb="0" eb="2">
      <t>セイサン</t>
    </rPh>
    <rPh sb="2" eb="4">
      <t>ジョウホウ</t>
    </rPh>
    <rPh sb="5" eb="7">
      <t>カンリ</t>
    </rPh>
    <rPh sb="16" eb="18">
      <t>ニュウリョク</t>
    </rPh>
    <rPh sb="20" eb="22">
      <t>ジョウホウ</t>
    </rPh>
    <rPh sb="23" eb="24">
      <t>モト</t>
    </rPh>
    <rPh sb="27" eb="30">
      <t>セイサンショ</t>
    </rPh>
    <rPh sb="31" eb="33">
      <t>サクセイ</t>
    </rPh>
    <phoneticPr fontId="1"/>
  </si>
  <si>
    <t>戻入精算の場合、精算書兼戻入命令書が出力できると同時に、戻入通知書が作成できること。</t>
    <rPh sb="0" eb="2">
      <t>レイニュウ</t>
    </rPh>
    <rPh sb="2" eb="4">
      <t>セイサン</t>
    </rPh>
    <rPh sb="5" eb="7">
      <t>バアイ</t>
    </rPh>
    <rPh sb="8" eb="10">
      <t>セイサン</t>
    </rPh>
    <rPh sb="10" eb="11">
      <t>ショ</t>
    </rPh>
    <rPh sb="11" eb="12">
      <t>ケン</t>
    </rPh>
    <rPh sb="12" eb="14">
      <t>レイニュウ</t>
    </rPh>
    <rPh sb="14" eb="17">
      <t>メイレイショ</t>
    </rPh>
    <rPh sb="18" eb="20">
      <t>シュツリョク</t>
    </rPh>
    <rPh sb="24" eb="26">
      <t>ドウジ</t>
    </rPh>
    <rPh sb="28" eb="30">
      <t>レイニュウ</t>
    </rPh>
    <rPh sb="30" eb="33">
      <t>ツウチショ</t>
    </rPh>
    <rPh sb="34" eb="36">
      <t>サクセイ</t>
    </rPh>
    <phoneticPr fontId="1"/>
  </si>
  <si>
    <t>基金管理</t>
    <rPh sb="0" eb="2">
      <t>キキン</t>
    </rPh>
    <rPh sb="2" eb="4">
      <t>カンリ</t>
    </rPh>
    <phoneticPr fontId="2"/>
  </si>
  <si>
    <t>基金について、一般会計における伝票操作と同等の処理を行うことが可能であること。</t>
    <rPh sb="0" eb="2">
      <t>キキン</t>
    </rPh>
    <phoneticPr fontId="2"/>
  </si>
  <si>
    <t>一時借入金、翌年度繰越金等歳計に含めない現金運用について、一般会計における伝票操作と同等の処理を行うことが可能であること。</t>
    <rPh sb="0" eb="2">
      <t>イチジ</t>
    </rPh>
    <rPh sb="2" eb="4">
      <t>カリイレ</t>
    </rPh>
    <rPh sb="4" eb="5">
      <t>キン</t>
    </rPh>
    <rPh sb="6" eb="9">
      <t>ヨクネンド</t>
    </rPh>
    <rPh sb="9" eb="11">
      <t>クリコシ</t>
    </rPh>
    <rPh sb="11" eb="12">
      <t>キン</t>
    </rPh>
    <rPh sb="12" eb="13">
      <t>ナド</t>
    </rPh>
    <rPh sb="13" eb="15">
      <t>サイケイ</t>
    </rPh>
    <rPh sb="16" eb="17">
      <t>フク</t>
    </rPh>
    <rPh sb="20" eb="22">
      <t>ゲンキン</t>
    </rPh>
    <rPh sb="22" eb="24">
      <t>ウンヨウ</t>
    </rPh>
    <phoneticPr fontId="2"/>
  </si>
  <si>
    <t>公金振替に対応することが可能であること。（会計間振替、歳計現金・歳計外の振替等）</t>
    <rPh sb="0" eb="2">
      <t>コウキン</t>
    </rPh>
    <rPh sb="2" eb="4">
      <t>フリカエ</t>
    </rPh>
    <rPh sb="5" eb="7">
      <t>タイオウ</t>
    </rPh>
    <rPh sb="12" eb="14">
      <t>カノウ</t>
    </rPh>
    <rPh sb="21" eb="23">
      <t>カイケイ</t>
    </rPh>
    <rPh sb="23" eb="24">
      <t>カン</t>
    </rPh>
    <rPh sb="24" eb="26">
      <t>フリカエ</t>
    </rPh>
    <rPh sb="27" eb="29">
      <t>サイケイ</t>
    </rPh>
    <rPh sb="29" eb="31">
      <t>ゲンキン</t>
    </rPh>
    <rPh sb="32" eb="34">
      <t>サイケイ</t>
    </rPh>
    <rPh sb="34" eb="35">
      <t>ガイ</t>
    </rPh>
    <rPh sb="36" eb="39">
      <t>フリカエナド</t>
    </rPh>
    <phoneticPr fontId="2"/>
  </si>
  <si>
    <t>主な収入一覧表</t>
    <rPh sb="0" eb="1">
      <t>オモ</t>
    </rPh>
    <rPh sb="2" eb="4">
      <t>シュウニュウ</t>
    </rPh>
    <rPh sb="4" eb="6">
      <t>イチラン</t>
    </rPh>
    <rPh sb="6" eb="7">
      <t>ヒョウ</t>
    </rPh>
    <phoneticPr fontId="2"/>
  </si>
  <si>
    <t>主な支出一覧表</t>
    <rPh sb="0" eb="1">
      <t>オモ</t>
    </rPh>
    <rPh sb="2" eb="4">
      <t>シシュツ</t>
    </rPh>
    <rPh sb="4" eb="6">
      <t>イチラン</t>
    </rPh>
    <rPh sb="6" eb="7">
      <t>ヒョウ</t>
    </rPh>
    <phoneticPr fontId="2"/>
  </si>
  <si>
    <t>年度切替</t>
    <rPh sb="0" eb="2">
      <t>ネンド</t>
    </rPh>
    <rPh sb="2" eb="3">
      <t>キ</t>
    </rPh>
    <rPh sb="3" eb="4">
      <t>カ</t>
    </rPh>
    <phoneticPr fontId="2"/>
  </si>
  <si>
    <t>歳計外一括振替</t>
    <rPh sb="0" eb="2">
      <t>サイケイ</t>
    </rPh>
    <rPh sb="2" eb="3">
      <t>ガイ</t>
    </rPh>
    <rPh sb="3" eb="5">
      <t>イッカツ</t>
    </rPh>
    <rPh sb="5" eb="6">
      <t>フ</t>
    </rPh>
    <rPh sb="6" eb="7">
      <t>カ</t>
    </rPh>
    <phoneticPr fontId="2"/>
  </si>
  <si>
    <t>年度切替時、前年度の歳計外科目の残額の一覧が表示でき、今年度へ振り替えるための振替命令書を一括で作成できること。</t>
    <rPh sb="0" eb="2">
      <t>ネンド</t>
    </rPh>
    <rPh sb="2" eb="4">
      <t>キリカエ</t>
    </rPh>
    <rPh sb="4" eb="5">
      <t>ジ</t>
    </rPh>
    <rPh sb="6" eb="9">
      <t>ゼンネンド</t>
    </rPh>
    <rPh sb="10" eb="12">
      <t>サイケイ</t>
    </rPh>
    <rPh sb="12" eb="13">
      <t>ガイ</t>
    </rPh>
    <rPh sb="13" eb="15">
      <t>カモク</t>
    </rPh>
    <rPh sb="16" eb="18">
      <t>ザンガク</t>
    </rPh>
    <rPh sb="19" eb="21">
      <t>イチラン</t>
    </rPh>
    <rPh sb="22" eb="24">
      <t>ヒョウジ</t>
    </rPh>
    <rPh sb="27" eb="30">
      <t>コンネンド</t>
    </rPh>
    <rPh sb="31" eb="32">
      <t>フ</t>
    </rPh>
    <rPh sb="33" eb="34">
      <t>カ</t>
    </rPh>
    <rPh sb="39" eb="41">
      <t>フリカエ</t>
    </rPh>
    <rPh sb="41" eb="44">
      <t>メイレイショ</t>
    </rPh>
    <rPh sb="45" eb="47">
      <t>イッカツ</t>
    </rPh>
    <rPh sb="48" eb="50">
      <t>サクセイ</t>
    </rPh>
    <phoneticPr fontId="2"/>
  </si>
  <si>
    <t>事項別明細書の備考欄情報の基礎データを自動作成することが可能であること。</t>
    <rPh sb="0" eb="2">
      <t>ジコウ</t>
    </rPh>
    <rPh sb="2" eb="3">
      <t>ベツ</t>
    </rPh>
    <rPh sb="3" eb="6">
      <t>メイサイショ</t>
    </rPh>
    <rPh sb="7" eb="9">
      <t>ビコウ</t>
    </rPh>
    <rPh sb="9" eb="10">
      <t>ラン</t>
    </rPh>
    <rPh sb="10" eb="12">
      <t>ジョウホウ</t>
    </rPh>
    <rPh sb="13" eb="15">
      <t>キソ</t>
    </rPh>
    <rPh sb="19" eb="21">
      <t>ジドウ</t>
    </rPh>
    <rPh sb="21" eb="23">
      <t>サクセイ</t>
    </rPh>
    <rPh sb="28" eb="30">
      <t>カノウ</t>
    </rPh>
    <phoneticPr fontId="2"/>
  </si>
  <si>
    <t>同一の債権者について複数の口座情報を登録することが可能であること。</t>
    <rPh sb="0" eb="2">
      <t>ドウイツ</t>
    </rPh>
    <rPh sb="3" eb="6">
      <t>サイケンシャ</t>
    </rPh>
    <rPh sb="10" eb="12">
      <t>フクスウ</t>
    </rPh>
    <rPh sb="13" eb="15">
      <t>コウザ</t>
    </rPh>
    <rPh sb="15" eb="17">
      <t>ジョウホウ</t>
    </rPh>
    <rPh sb="18" eb="20">
      <t>トウロク</t>
    </rPh>
    <rPh sb="25" eb="27">
      <t>カノウ</t>
    </rPh>
    <phoneticPr fontId="2"/>
  </si>
  <si>
    <t>起票された伝票について、日付、伝票番号、金額、科目、支払状態、相手方情報等、様々な条件を指定して検索することが可能であること。</t>
    <rPh sb="0" eb="2">
      <t>キヒョウ</t>
    </rPh>
    <rPh sb="5" eb="7">
      <t>デンピョウ</t>
    </rPh>
    <rPh sb="12" eb="14">
      <t>ヒヅケ</t>
    </rPh>
    <rPh sb="15" eb="17">
      <t>デンピョウ</t>
    </rPh>
    <rPh sb="17" eb="19">
      <t>バンゴウ</t>
    </rPh>
    <rPh sb="20" eb="22">
      <t>キンガク</t>
    </rPh>
    <rPh sb="23" eb="25">
      <t>カモク</t>
    </rPh>
    <rPh sb="26" eb="28">
      <t>シハライ</t>
    </rPh>
    <rPh sb="28" eb="30">
      <t>ジョウタイ</t>
    </rPh>
    <rPh sb="31" eb="33">
      <t>アイテ</t>
    </rPh>
    <rPh sb="33" eb="34">
      <t>カタ</t>
    </rPh>
    <rPh sb="34" eb="37">
      <t>ジョウホウナド</t>
    </rPh>
    <rPh sb="38" eb="40">
      <t>サマザマ</t>
    </rPh>
    <rPh sb="41" eb="43">
      <t>ジョウケン</t>
    </rPh>
    <rPh sb="44" eb="46">
      <t>シテイ</t>
    </rPh>
    <rPh sb="48" eb="50">
      <t>ケンサク</t>
    </rPh>
    <rPh sb="55" eb="57">
      <t>カノウ</t>
    </rPh>
    <phoneticPr fontId="2"/>
  </si>
  <si>
    <t>複数相手方の場合に、支出命令書の出力と同時に明細書も作成可能であること。</t>
    <rPh sb="2" eb="4">
      <t>アイテ</t>
    </rPh>
    <rPh sb="4" eb="5">
      <t>カタ</t>
    </rPh>
    <rPh sb="22" eb="25">
      <t>メイサイショ</t>
    </rPh>
    <rPh sb="28" eb="30">
      <t>カノウ</t>
    </rPh>
    <phoneticPr fontId="2"/>
  </si>
  <si>
    <t>複数相手方の場合に、支出負担行為兼支出命令書の出力と同時に明細書も作成できること。</t>
    <rPh sb="2" eb="4">
      <t>アイテ</t>
    </rPh>
    <rPh sb="4" eb="5">
      <t>カタ</t>
    </rPh>
    <rPh sb="10" eb="12">
      <t>シシュツ</t>
    </rPh>
    <rPh sb="12" eb="14">
      <t>フタン</t>
    </rPh>
    <rPh sb="14" eb="16">
      <t>コウイ</t>
    </rPh>
    <rPh sb="16" eb="17">
      <t>ケン</t>
    </rPh>
    <rPh sb="17" eb="19">
      <t>シシュツ</t>
    </rPh>
    <rPh sb="19" eb="22">
      <t>メイレイショ</t>
    </rPh>
    <rPh sb="23" eb="25">
      <t>シュツリョク</t>
    </rPh>
    <rPh sb="26" eb="28">
      <t>ドウジ</t>
    </rPh>
    <rPh sb="29" eb="32">
      <t>メイサイショ</t>
    </rPh>
    <rPh sb="33" eb="35">
      <t>サクセイ</t>
    </rPh>
    <phoneticPr fontId="1"/>
  </si>
  <si>
    <t>一科目に対し複数相手方の登録された伝票精算の場合（債権者集合）に、一相手方ごとの精算情報を入力できること。</t>
    <rPh sb="0" eb="3">
      <t>イッカモク</t>
    </rPh>
    <rPh sb="4" eb="5">
      <t>タイ</t>
    </rPh>
    <rPh sb="6" eb="8">
      <t>フクスウ</t>
    </rPh>
    <rPh sb="8" eb="10">
      <t>アイテ</t>
    </rPh>
    <rPh sb="10" eb="11">
      <t>カタ</t>
    </rPh>
    <rPh sb="12" eb="14">
      <t>トウロク</t>
    </rPh>
    <rPh sb="17" eb="19">
      <t>デンピョウ</t>
    </rPh>
    <rPh sb="19" eb="21">
      <t>セイサン</t>
    </rPh>
    <rPh sb="22" eb="24">
      <t>バアイ</t>
    </rPh>
    <rPh sb="25" eb="28">
      <t>サイケンシャ</t>
    </rPh>
    <rPh sb="28" eb="30">
      <t>シュウゴウ</t>
    </rPh>
    <rPh sb="33" eb="34">
      <t>イチ</t>
    </rPh>
    <rPh sb="34" eb="36">
      <t>アイテ</t>
    </rPh>
    <rPh sb="36" eb="37">
      <t>カタ</t>
    </rPh>
    <rPh sb="40" eb="42">
      <t>セイサン</t>
    </rPh>
    <rPh sb="42" eb="44">
      <t>ジョウホウ</t>
    </rPh>
    <rPh sb="45" eb="47">
      <t>ニュウリョク</t>
    </rPh>
    <phoneticPr fontId="1"/>
  </si>
  <si>
    <t>相手方管理</t>
    <rPh sb="0" eb="3">
      <t>アイテガタ</t>
    </rPh>
    <rPh sb="3" eb="5">
      <t>カンリ</t>
    </rPh>
    <phoneticPr fontId="2"/>
  </si>
  <si>
    <t>相手方登録</t>
    <rPh sb="0" eb="3">
      <t>アイテガタ</t>
    </rPh>
    <rPh sb="3" eb="5">
      <t>トウロク</t>
    </rPh>
    <phoneticPr fontId="2"/>
  </si>
  <si>
    <t>相手方の使用停止区分を設定できること。</t>
    <rPh sb="0" eb="2">
      <t>アイテ</t>
    </rPh>
    <rPh sb="2" eb="3">
      <t>カタ</t>
    </rPh>
    <phoneticPr fontId="2"/>
  </si>
  <si>
    <t>債権者検索</t>
    <rPh sb="3" eb="5">
      <t>ケンサク</t>
    </rPh>
    <phoneticPr fontId="2"/>
  </si>
  <si>
    <t>管理部門において、直接相手方を登録することが可能であること。</t>
    <rPh sb="0" eb="2">
      <t>カンリ</t>
    </rPh>
    <rPh sb="2" eb="4">
      <t>ブモン</t>
    </rPh>
    <rPh sb="9" eb="11">
      <t>チョクセツ</t>
    </rPh>
    <rPh sb="15" eb="17">
      <t>トウロク</t>
    </rPh>
    <rPh sb="22" eb="24">
      <t>カノウ</t>
    </rPh>
    <phoneticPr fontId="2"/>
  </si>
  <si>
    <t>旅費管理</t>
    <rPh sb="0" eb="2">
      <t>リョヒ</t>
    </rPh>
    <rPh sb="2" eb="4">
      <t>カンリ</t>
    </rPh>
    <phoneticPr fontId="2"/>
  </si>
  <si>
    <t>旅行命令</t>
    <rPh sb="0" eb="2">
      <t>リョコウ</t>
    </rPh>
    <rPh sb="2" eb="4">
      <t>メイレイ</t>
    </rPh>
    <phoneticPr fontId="2"/>
  </si>
  <si>
    <t>旅行命令精算</t>
    <rPh sb="0" eb="2">
      <t>リョコウ</t>
    </rPh>
    <rPh sb="2" eb="4">
      <t>メイレイ</t>
    </rPh>
    <rPh sb="4" eb="6">
      <t>セイサン</t>
    </rPh>
    <phoneticPr fontId="2"/>
  </si>
  <si>
    <t>帳票様式での出力以外にも、汎用的にデータを抽出可能なEUC機能を有すること。</t>
    <rPh sb="0" eb="2">
      <t>チョウヒョウ</t>
    </rPh>
    <rPh sb="2" eb="4">
      <t>ヨウシキ</t>
    </rPh>
    <rPh sb="6" eb="8">
      <t>シュツリョク</t>
    </rPh>
    <rPh sb="8" eb="10">
      <t>イガイ</t>
    </rPh>
    <rPh sb="13" eb="16">
      <t>ハンヨウテキ</t>
    </rPh>
    <rPh sb="21" eb="23">
      <t>チュウシュツ</t>
    </rPh>
    <rPh sb="23" eb="25">
      <t>カノウ</t>
    </rPh>
    <rPh sb="29" eb="31">
      <t>キノウ</t>
    </rPh>
    <rPh sb="32" eb="33">
      <t>ユウ</t>
    </rPh>
    <phoneticPr fontId="3"/>
  </si>
  <si>
    <t>公会計</t>
    <rPh sb="0" eb="1">
      <t>コウ</t>
    </rPh>
    <rPh sb="1" eb="3">
      <t>カイケイ</t>
    </rPh>
    <phoneticPr fontId="2"/>
  </si>
  <si>
    <t>公会計連携機能</t>
    <rPh sb="0" eb="1">
      <t>コウ</t>
    </rPh>
    <rPh sb="1" eb="3">
      <t>カイケイ</t>
    </rPh>
    <rPh sb="3" eb="5">
      <t>レンケイ</t>
    </rPh>
    <rPh sb="5" eb="7">
      <t>キノウ</t>
    </rPh>
    <phoneticPr fontId="2"/>
  </si>
  <si>
    <t>不動産の支払調書作成補助</t>
    <rPh sb="0" eb="3">
      <t>フドウサン</t>
    </rPh>
    <rPh sb="4" eb="6">
      <t>シハライ</t>
    </rPh>
    <rPh sb="6" eb="8">
      <t>チョウショ</t>
    </rPh>
    <rPh sb="8" eb="10">
      <t>サクセイ</t>
    </rPh>
    <rPh sb="10" eb="12">
      <t>ホジョ</t>
    </rPh>
    <phoneticPr fontId="2"/>
  </si>
  <si>
    <t>一括削除</t>
    <rPh sb="0" eb="2">
      <t>イッカツ</t>
    </rPh>
    <rPh sb="2" eb="4">
      <t>サクジョ</t>
    </rPh>
    <phoneticPr fontId="2"/>
  </si>
  <si>
    <t>過去のデータは、年度を指定することによって、当該年度の全てのデータをデータベースから削除し、テープ等の媒体に保管することができること。</t>
    <rPh sb="0" eb="2">
      <t>カコ</t>
    </rPh>
    <rPh sb="8" eb="10">
      <t>ネンド</t>
    </rPh>
    <rPh sb="11" eb="13">
      <t>シテイ</t>
    </rPh>
    <rPh sb="22" eb="24">
      <t>トウガイ</t>
    </rPh>
    <rPh sb="24" eb="26">
      <t>ネンド</t>
    </rPh>
    <rPh sb="27" eb="28">
      <t>スベ</t>
    </rPh>
    <rPh sb="42" eb="44">
      <t>サクジョ</t>
    </rPh>
    <rPh sb="49" eb="50">
      <t>トウ</t>
    </rPh>
    <rPh sb="51" eb="53">
      <t>バイタイ</t>
    </rPh>
    <rPh sb="54" eb="56">
      <t>ホカン</t>
    </rPh>
    <phoneticPr fontId="2"/>
  </si>
  <si>
    <t>執行権限</t>
    <rPh sb="0" eb="2">
      <t>シッコウ</t>
    </rPh>
    <rPh sb="2" eb="4">
      <t>ケンゲン</t>
    </rPh>
    <phoneticPr fontId="2"/>
  </si>
  <si>
    <t>予算所属以外にも執行可能権限を付与することができること。</t>
    <rPh sb="0" eb="2">
      <t>ヨサン</t>
    </rPh>
    <rPh sb="2" eb="4">
      <t>ショゾク</t>
    </rPh>
    <rPh sb="4" eb="6">
      <t>イガイ</t>
    </rPh>
    <rPh sb="8" eb="10">
      <t>シッコウ</t>
    </rPh>
    <rPh sb="10" eb="12">
      <t>カノウ</t>
    </rPh>
    <rPh sb="12" eb="14">
      <t>ケンゲン</t>
    </rPh>
    <rPh sb="15" eb="17">
      <t>フヨ</t>
    </rPh>
    <phoneticPr fontId="2"/>
  </si>
  <si>
    <t>相手方を入力する際には、相手方番号のほか、氏名、住所、電話番号、金融機関情報等の条件を指定して検索することが可能であること。</t>
    <rPh sb="0" eb="2">
      <t>アイテ</t>
    </rPh>
    <rPh sb="2" eb="3">
      <t>カタ</t>
    </rPh>
    <rPh sb="4" eb="6">
      <t>ニュウリョク</t>
    </rPh>
    <rPh sb="8" eb="9">
      <t>サイ</t>
    </rPh>
    <rPh sb="12" eb="15">
      <t>アイテガタ</t>
    </rPh>
    <rPh sb="15" eb="17">
      <t>バンゴウ</t>
    </rPh>
    <rPh sb="21" eb="23">
      <t>シメイ</t>
    </rPh>
    <rPh sb="24" eb="26">
      <t>ジュウショ</t>
    </rPh>
    <rPh sb="27" eb="29">
      <t>デンワ</t>
    </rPh>
    <rPh sb="29" eb="31">
      <t>バンゴウ</t>
    </rPh>
    <rPh sb="32" eb="34">
      <t>キンユウ</t>
    </rPh>
    <rPh sb="34" eb="36">
      <t>キカン</t>
    </rPh>
    <rPh sb="36" eb="39">
      <t>ジョウホウナド</t>
    </rPh>
    <rPh sb="40" eb="42">
      <t>ジョウケン</t>
    </rPh>
    <rPh sb="43" eb="45">
      <t>シテイ</t>
    </rPh>
    <rPh sb="47" eb="49">
      <t>ケンサク</t>
    </rPh>
    <rPh sb="54" eb="56">
      <t>カノウ</t>
    </rPh>
    <phoneticPr fontId="2"/>
  </si>
  <si>
    <t>システムに登録しない、今回限りの相手方の入力に対応することが可能であること。</t>
    <phoneticPr fontId="2"/>
  </si>
  <si>
    <t>伝票や納入通知書の複数回の再印刷が可能であること。</t>
    <phoneticPr fontId="2"/>
  </si>
  <si>
    <t>伝票起票と同時に決裁済の状態にする設定ができること。</t>
    <rPh sb="2" eb="4">
      <t>キヒョウ</t>
    </rPh>
    <rPh sb="5" eb="7">
      <t>ドウジ</t>
    </rPh>
    <rPh sb="8" eb="10">
      <t>ケッサイ</t>
    </rPh>
    <rPh sb="10" eb="11">
      <t>スミ</t>
    </rPh>
    <rPh sb="12" eb="14">
      <t>ジョウタイ</t>
    </rPh>
    <rPh sb="17" eb="19">
      <t>セッテイ</t>
    </rPh>
    <phoneticPr fontId="2"/>
  </si>
  <si>
    <t>複数債務者の調定を作成する時、あらかじめ登録していた債務者グループを指定して作成することができること。</t>
    <phoneticPr fontId="2"/>
  </si>
  <si>
    <t>あらかじめ作成していた複数の債務者をファイルから一括入力できること。</t>
    <rPh sb="14" eb="17">
      <t>サイムシャ</t>
    </rPh>
    <phoneticPr fontId="2"/>
  </si>
  <si>
    <t>事後調定（収入後に調定）を行い、調定通知書を作成することが可能であること。</t>
    <phoneticPr fontId="2"/>
  </si>
  <si>
    <t>支払方法ごとに支払希望日の入力が制限できること。</t>
    <rPh sb="0" eb="2">
      <t>シハラ</t>
    </rPh>
    <rPh sb="2" eb="4">
      <t>ホウホウ</t>
    </rPh>
    <rPh sb="7" eb="9">
      <t>シハラ</t>
    </rPh>
    <rPh sb="9" eb="11">
      <t>キボウ</t>
    </rPh>
    <rPh sb="11" eb="12">
      <t>ビ</t>
    </rPh>
    <rPh sb="13" eb="15">
      <t>ニュウリョク</t>
    </rPh>
    <rPh sb="16" eb="18">
      <t>セイゲン</t>
    </rPh>
    <phoneticPr fontId="2"/>
  </si>
  <si>
    <t>伝票発行時に、支出調書の出力を可能とすること。</t>
    <rPh sb="0" eb="2">
      <t>デンピョウ</t>
    </rPh>
    <rPh sb="2" eb="4">
      <t>ハッコウ</t>
    </rPh>
    <phoneticPr fontId="2"/>
  </si>
  <si>
    <t>精算処理</t>
    <phoneticPr fontId="2"/>
  </si>
  <si>
    <t>歳出戻入情報管理</t>
    <phoneticPr fontId="2"/>
  </si>
  <si>
    <t>執行済一覧表</t>
    <phoneticPr fontId="2"/>
  </si>
  <si>
    <t>相手方登録の新規又は修正等の入力日が表示されること。</t>
    <rPh sb="0" eb="3">
      <t>アイテガタ</t>
    </rPh>
    <rPh sb="3" eb="5">
      <t>トウロク</t>
    </rPh>
    <rPh sb="6" eb="8">
      <t>シンキ</t>
    </rPh>
    <rPh sb="8" eb="9">
      <t>マタ</t>
    </rPh>
    <rPh sb="10" eb="12">
      <t>シュウセイ</t>
    </rPh>
    <rPh sb="12" eb="13">
      <t>トウ</t>
    </rPh>
    <rPh sb="14" eb="16">
      <t>ニュウリョク</t>
    </rPh>
    <rPh sb="16" eb="17">
      <t>ヒ</t>
    </rPh>
    <rPh sb="18" eb="20">
      <t>ヒョウジ</t>
    </rPh>
    <phoneticPr fontId="2"/>
  </si>
  <si>
    <t>債権者に重複があった場合、統廃合ができること。</t>
    <rPh sb="0" eb="3">
      <t>サイケンシャ</t>
    </rPh>
    <rPh sb="4" eb="6">
      <t>チョウフク</t>
    </rPh>
    <rPh sb="10" eb="12">
      <t>バアイ</t>
    </rPh>
    <rPh sb="13" eb="16">
      <t>トウハイゴウ</t>
    </rPh>
    <phoneticPr fontId="2"/>
  </si>
  <si>
    <t>金融機関について、銀行コードや支店コードの入力で表示できること。</t>
    <rPh sb="0" eb="2">
      <t>キンユウ</t>
    </rPh>
    <rPh sb="2" eb="4">
      <t>キカン</t>
    </rPh>
    <rPh sb="9" eb="11">
      <t>ギンコウ</t>
    </rPh>
    <rPh sb="15" eb="17">
      <t>シテン</t>
    </rPh>
    <rPh sb="21" eb="23">
      <t>ニュウリョク</t>
    </rPh>
    <rPh sb="24" eb="26">
      <t>ヒョウジ</t>
    </rPh>
    <phoneticPr fontId="2"/>
  </si>
  <si>
    <t>法定調書</t>
    <rPh sb="0" eb="2">
      <t>ホウテイ</t>
    </rPh>
    <rPh sb="2" eb="4">
      <t>チョウショ</t>
    </rPh>
    <phoneticPr fontId="2"/>
  </si>
  <si>
    <t>不動産関連の支払調書作成用に、指定期間における支払内容（債権者、支払金額、備考欄等）をCSVファイルに抽出することができること。</t>
    <rPh sb="0" eb="3">
      <t>フドウサン</t>
    </rPh>
    <rPh sb="3" eb="5">
      <t>カンレン</t>
    </rPh>
    <rPh sb="6" eb="8">
      <t>シハラ</t>
    </rPh>
    <rPh sb="8" eb="10">
      <t>チョウショ</t>
    </rPh>
    <rPh sb="10" eb="12">
      <t>サクセイ</t>
    </rPh>
    <rPh sb="12" eb="13">
      <t>ヨウ</t>
    </rPh>
    <rPh sb="23" eb="25">
      <t>シハラ</t>
    </rPh>
    <rPh sb="25" eb="27">
      <t>ナイヨウ</t>
    </rPh>
    <rPh sb="37" eb="39">
      <t>ビコウ</t>
    </rPh>
    <rPh sb="39" eb="40">
      <t>ラン</t>
    </rPh>
    <rPh sb="40" eb="41">
      <t>トウ</t>
    </rPh>
    <rPh sb="51" eb="53">
      <t>チュウシュツ</t>
    </rPh>
    <phoneticPr fontId="2"/>
  </si>
  <si>
    <t>口座振込データに支払担当部署名を出力することができること。</t>
    <rPh sb="8" eb="10">
      <t>シハラ</t>
    </rPh>
    <rPh sb="10" eb="12">
      <t>タントウ</t>
    </rPh>
    <rPh sb="12" eb="14">
      <t>ブショ</t>
    </rPh>
    <rPh sb="14" eb="15">
      <t>メイ</t>
    </rPh>
    <rPh sb="16" eb="18">
      <t>シュツリョク</t>
    </rPh>
    <phoneticPr fontId="2"/>
  </si>
  <si>
    <t>日次終了後であった場合でも、日次処理が確定した日付に対して、調定や振替の入力は可能であること。</t>
    <phoneticPr fontId="2"/>
  </si>
  <si>
    <t>旅行命令時に支出負担行為伺兼支出命令書を作成する場合、追給及び戻入処理が合わせて行えること。</t>
    <rPh sb="0" eb="2">
      <t>リョコウ</t>
    </rPh>
    <rPh sb="2" eb="4">
      <t>メイレイ</t>
    </rPh>
    <rPh sb="4" eb="5">
      <t>ジ</t>
    </rPh>
    <rPh sb="6" eb="8">
      <t>シシュツ</t>
    </rPh>
    <rPh sb="8" eb="10">
      <t>フタン</t>
    </rPh>
    <rPh sb="10" eb="12">
      <t>コウイ</t>
    </rPh>
    <rPh sb="12" eb="13">
      <t>ウカガイ</t>
    </rPh>
    <rPh sb="13" eb="14">
      <t>ケン</t>
    </rPh>
    <rPh sb="14" eb="16">
      <t>シシュツ</t>
    </rPh>
    <rPh sb="16" eb="19">
      <t>メイレイショ</t>
    </rPh>
    <rPh sb="20" eb="22">
      <t>サクセイ</t>
    </rPh>
    <rPh sb="24" eb="26">
      <t>バアイ</t>
    </rPh>
    <rPh sb="27" eb="29">
      <t>ツイキュウ</t>
    </rPh>
    <rPh sb="29" eb="30">
      <t>オヨ</t>
    </rPh>
    <rPh sb="31" eb="33">
      <t>レイニュウ</t>
    </rPh>
    <rPh sb="33" eb="35">
      <t>ショリ</t>
    </rPh>
    <rPh sb="36" eb="37">
      <t>ア</t>
    </rPh>
    <rPh sb="40" eb="41">
      <t>オコナ</t>
    </rPh>
    <phoneticPr fontId="2"/>
  </si>
  <si>
    <t>伝票の決裁欄については、伝票種別、科目（細節）や金額により専決区分及び押印欄の制御を行うことが可能であること。</t>
    <rPh sb="0" eb="2">
      <t>デンピョウ</t>
    </rPh>
    <rPh sb="3" eb="6">
      <t>ケッサイラン</t>
    </rPh>
    <rPh sb="47" eb="49">
      <t>カノウ</t>
    </rPh>
    <phoneticPr fontId="2"/>
  </si>
  <si>
    <t>法定調書の作成補助</t>
    <rPh sb="0" eb="2">
      <t>ホウテイ</t>
    </rPh>
    <rPh sb="2" eb="4">
      <t>チョウショ</t>
    </rPh>
    <rPh sb="5" eb="7">
      <t>サクセイ</t>
    </rPh>
    <rPh sb="7" eb="9">
      <t>ホジョ</t>
    </rPh>
    <phoneticPr fontId="2"/>
  </si>
  <si>
    <t>源泉徴収票や支払調書作成用に、指定期間における支払内容（債権者、支払金額、備考欄等）をCSVファイルに抽出することができること。</t>
    <rPh sb="0" eb="2">
      <t>ゲンセン</t>
    </rPh>
    <rPh sb="2" eb="4">
      <t>チョウシュウ</t>
    </rPh>
    <rPh sb="4" eb="5">
      <t>ヒョウ</t>
    </rPh>
    <rPh sb="6" eb="8">
      <t>シハライ</t>
    </rPh>
    <rPh sb="8" eb="10">
      <t>チョウショ</t>
    </rPh>
    <rPh sb="10" eb="12">
      <t>サクセイ</t>
    </rPh>
    <rPh sb="12" eb="13">
      <t>ヨウ</t>
    </rPh>
    <rPh sb="23" eb="25">
      <t>シハラ</t>
    </rPh>
    <rPh sb="25" eb="27">
      <t>ナイヨウ</t>
    </rPh>
    <rPh sb="37" eb="39">
      <t>ビコウ</t>
    </rPh>
    <rPh sb="39" eb="40">
      <t>ラン</t>
    </rPh>
    <rPh sb="40" eb="41">
      <t>トウ</t>
    </rPh>
    <rPh sb="51" eb="53">
      <t>チュウシュツ</t>
    </rPh>
    <phoneticPr fontId="2"/>
  </si>
  <si>
    <t>複数の業務画面を同時に起動し、並行して作業を行うことができること。</t>
    <rPh sb="0" eb="2">
      <t>フクスウ</t>
    </rPh>
    <rPh sb="3" eb="5">
      <t>ギョウム</t>
    </rPh>
    <rPh sb="5" eb="7">
      <t>ガメン</t>
    </rPh>
    <rPh sb="8" eb="10">
      <t>ドウジ</t>
    </rPh>
    <rPh sb="11" eb="13">
      <t>キドウ</t>
    </rPh>
    <rPh sb="15" eb="17">
      <t>ヘイコウ</t>
    </rPh>
    <rPh sb="19" eb="21">
      <t>サギョウ</t>
    </rPh>
    <rPh sb="22" eb="23">
      <t>オコナ</t>
    </rPh>
    <phoneticPr fontId="2"/>
  </si>
  <si>
    <t>EUC機能においては、検索条件を保存できること。保存した検索条件は、所属内で共有して使用することができること。</t>
    <rPh sb="3" eb="5">
      <t>キノウ</t>
    </rPh>
    <rPh sb="11" eb="13">
      <t>ケンサク</t>
    </rPh>
    <rPh sb="13" eb="15">
      <t>ジョウケン</t>
    </rPh>
    <rPh sb="16" eb="18">
      <t>ホゾン</t>
    </rPh>
    <rPh sb="24" eb="26">
      <t>ホゾン</t>
    </rPh>
    <rPh sb="28" eb="30">
      <t>ケンサク</t>
    </rPh>
    <rPh sb="30" eb="32">
      <t>ジョウケン</t>
    </rPh>
    <rPh sb="34" eb="36">
      <t>ショゾク</t>
    </rPh>
    <rPh sb="36" eb="37">
      <t>ナイ</t>
    </rPh>
    <rPh sb="38" eb="40">
      <t>キョウユウ</t>
    </rPh>
    <rPh sb="42" eb="44">
      <t>シヨウ</t>
    </rPh>
    <phoneticPr fontId="3"/>
  </si>
  <si>
    <t>EUC機能において、所属の権限に応じて出力可能なデータを制限することができること。</t>
    <rPh sb="3" eb="5">
      <t>キノウ</t>
    </rPh>
    <rPh sb="10" eb="12">
      <t>ショゾク</t>
    </rPh>
    <rPh sb="13" eb="15">
      <t>ケンゲン</t>
    </rPh>
    <rPh sb="16" eb="17">
      <t>オウ</t>
    </rPh>
    <rPh sb="19" eb="21">
      <t>シュツリョク</t>
    </rPh>
    <rPh sb="21" eb="23">
      <t>カノウ</t>
    </rPh>
    <rPh sb="28" eb="30">
      <t>セイゲン</t>
    </rPh>
    <phoneticPr fontId="3"/>
  </si>
  <si>
    <t>メニュー表示や各業務の処理制限等を権限設定により対応することができること。</t>
    <rPh sb="4" eb="6">
      <t>ヒョウジ</t>
    </rPh>
    <rPh sb="7" eb="8">
      <t>カク</t>
    </rPh>
    <rPh sb="8" eb="10">
      <t>ギョウム</t>
    </rPh>
    <rPh sb="11" eb="13">
      <t>ショリ</t>
    </rPh>
    <rPh sb="13" eb="15">
      <t>セイゲン</t>
    </rPh>
    <rPh sb="15" eb="16">
      <t>トウ</t>
    </rPh>
    <rPh sb="17" eb="19">
      <t>ケンゲン</t>
    </rPh>
    <rPh sb="19" eb="21">
      <t>セッテイ</t>
    </rPh>
    <rPh sb="24" eb="26">
      <t>タイオウ</t>
    </rPh>
    <phoneticPr fontId="2"/>
  </si>
  <si>
    <t>国が提供する公会計標準ソフトウェアのほか、各種公会計システムと連携可能な執行データ等のCSVファイルが作成できること。</t>
    <rPh sb="0" eb="1">
      <t>クニ</t>
    </rPh>
    <rPh sb="2" eb="4">
      <t>テイキョウ</t>
    </rPh>
    <rPh sb="6" eb="7">
      <t>コウ</t>
    </rPh>
    <rPh sb="7" eb="9">
      <t>カイケイ</t>
    </rPh>
    <rPh sb="9" eb="11">
      <t>ヒョウジュン</t>
    </rPh>
    <rPh sb="21" eb="23">
      <t>カクシュ</t>
    </rPh>
    <rPh sb="23" eb="26">
      <t>コウカイケイ</t>
    </rPh>
    <rPh sb="24" eb="26">
      <t>カイケイ</t>
    </rPh>
    <rPh sb="31" eb="33">
      <t>レンケイ</t>
    </rPh>
    <rPh sb="33" eb="35">
      <t>カノウ</t>
    </rPh>
    <rPh sb="36" eb="38">
      <t>シッコウ</t>
    </rPh>
    <rPh sb="41" eb="42">
      <t>トウ</t>
    </rPh>
    <rPh sb="51" eb="53">
      <t>サクセイ</t>
    </rPh>
    <phoneticPr fontId="3"/>
  </si>
  <si>
    <t>節・細節は共通節として、全会計で統一して利用することができること。</t>
    <rPh sb="0" eb="1">
      <t>セツ</t>
    </rPh>
    <rPh sb="2" eb="4">
      <t>サイセツ</t>
    </rPh>
    <rPh sb="5" eb="7">
      <t>キョウツウ</t>
    </rPh>
    <rPh sb="7" eb="8">
      <t>セツ</t>
    </rPh>
    <rPh sb="12" eb="15">
      <t>ゼンカイケイ</t>
    </rPh>
    <rPh sb="16" eb="18">
      <t>トウイツ</t>
    </rPh>
    <rPh sb="20" eb="22">
      <t>リヨウ</t>
    </rPh>
    <phoneticPr fontId="2"/>
  </si>
  <si>
    <t>各種公会計システムと連携可能な執行データ等のCSVファイルには、伝票情報の内容（摘要欄等に記載された内容）を含んで作成できること。</t>
    <rPh sb="32" eb="34">
      <t>デンピョウ</t>
    </rPh>
    <rPh sb="34" eb="36">
      <t>ジョウホウ</t>
    </rPh>
    <rPh sb="37" eb="39">
      <t>ナイヨウ</t>
    </rPh>
    <rPh sb="40" eb="42">
      <t>テキヨウ</t>
    </rPh>
    <rPh sb="42" eb="43">
      <t>ラン</t>
    </rPh>
    <rPh sb="43" eb="44">
      <t>トウ</t>
    </rPh>
    <rPh sb="45" eb="47">
      <t>キサイ</t>
    </rPh>
    <rPh sb="50" eb="52">
      <t>ナイヨウ</t>
    </rPh>
    <rPh sb="54" eb="55">
      <t>フク</t>
    </rPh>
    <rPh sb="57" eb="59">
      <t>サクセイ</t>
    </rPh>
    <phoneticPr fontId="2"/>
  </si>
  <si>
    <t>財務会計システムにおいて、よく利用する業務を職員ごとに、お気に入りとして自由に登録することができること。</t>
    <rPh sb="0" eb="2">
      <t>ザイム</t>
    </rPh>
    <rPh sb="2" eb="4">
      <t>カイケイ</t>
    </rPh>
    <rPh sb="15" eb="17">
      <t>リヨウ</t>
    </rPh>
    <rPh sb="19" eb="21">
      <t>ギョウム</t>
    </rPh>
    <rPh sb="22" eb="24">
      <t>ショクイン</t>
    </rPh>
    <rPh sb="29" eb="30">
      <t>キ</t>
    </rPh>
    <rPh sb="31" eb="32">
      <t>イ</t>
    </rPh>
    <rPh sb="36" eb="38">
      <t>ジユウ</t>
    </rPh>
    <rPh sb="39" eb="41">
      <t>トウロク</t>
    </rPh>
    <phoneticPr fontId="2"/>
  </si>
  <si>
    <t>指定期間において発生した予算異動（予算流用、予備費充用、配当替等）を、一覧形式で出力することが可能であること。</t>
    <rPh sb="0" eb="2">
      <t>シテイ</t>
    </rPh>
    <rPh sb="2" eb="4">
      <t>キカン</t>
    </rPh>
    <rPh sb="8" eb="10">
      <t>ハッセイ</t>
    </rPh>
    <rPh sb="12" eb="14">
      <t>ヨサン</t>
    </rPh>
    <rPh sb="14" eb="16">
      <t>イドウ</t>
    </rPh>
    <rPh sb="17" eb="19">
      <t>ヨサン</t>
    </rPh>
    <rPh sb="19" eb="21">
      <t>リュウヨウ</t>
    </rPh>
    <rPh sb="22" eb="25">
      <t>ヨビヒ</t>
    </rPh>
    <rPh sb="25" eb="27">
      <t>ジュウヨウ</t>
    </rPh>
    <rPh sb="28" eb="30">
      <t>ハイトウ</t>
    </rPh>
    <rPh sb="30" eb="31">
      <t>ガ</t>
    </rPh>
    <rPh sb="31" eb="32">
      <t>ナド</t>
    </rPh>
    <rPh sb="35" eb="37">
      <t>イチラン</t>
    </rPh>
    <rPh sb="37" eb="39">
      <t>ケイシキ</t>
    </rPh>
    <rPh sb="40" eb="42">
      <t>シュツリョク</t>
    </rPh>
    <rPh sb="47" eb="49">
      <t>カノウ</t>
    </rPh>
    <phoneticPr fontId="2"/>
  </si>
  <si>
    <t>口座払の場合は、審査済伝票に支払予定日を一括付与が可能であること。
また、その際、累計金額を表示することが可能であること。</t>
    <rPh sb="0" eb="2">
      <t>コウザ</t>
    </rPh>
    <rPh sb="2" eb="3">
      <t>ハラ</t>
    </rPh>
    <rPh sb="4" eb="6">
      <t>バアイ</t>
    </rPh>
    <rPh sb="8" eb="10">
      <t>シンサ</t>
    </rPh>
    <rPh sb="10" eb="11">
      <t>ズ</t>
    </rPh>
    <rPh sb="11" eb="13">
      <t>デンピョウ</t>
    </rPh>
    <rPh sb="14" eb="16">
      <t>シハライ</t>
    </rPh>
    <rPh sb="16" eb="19">
      <t>ヨテイビ</t>
    </rPh>
    <rPh sb="20" eb="22">
      <t>イッカツ</t>
    </rPh>
    <rPh sb="22" eb="24">
      <t>フヨ</t>
    </rPh>
    <rPh sb="25" eb="27">
      <t>カノウ</t>
    </rPh>
    <rPh sb="39" eb="40">
      <t>サイ</t>
    </rPh>
    <rPh sb="41" eb="43">
      <t>ルイケイ</t>
    </rPh>
    <rPh sb="43" eb="45">
      <t>キンガク</t>
    </rPh>
    <rPh sb="46" eb="48">
      <t>ヒョウジ</t>
    </rPh>
    <rPh sb="53" eb="55">
      <t>カノウ</t>
    </rPh>
    <phoneticPr fontId="1"/>
  </si>
  <si>
    <t>支払</t>
    <rPh sb="0" eb="2">
      <t>シハラ</t>
    </rPh>
    <phoneticPr fontId="2"/>
  </si>
  <si>
    <t>口座払</t>
    <rPh sb="0" eb="2">
      <t>コウザ</t>
    </rPh>
    <rPh sb="2" eb="3">
      <t>ハラ</t>
    </rPh>
    <phoneticPr fontId="2"/>
  </si>
  <si>
    <t>窓口払</t>
    <rPh sb="0" eb="2">
      <t>マドグチ</t>
    </rPh>
    <rPh sb="2" eb="3">
      <t>ハラ</t>
    </rPh>
    <phoneticPr fontId="2"/>
  </si>
  <si>
    <t>執行取消し</t>
    <rPh sb="0" eb="2">
      <t>シッコウ</t>
    </rPh>
    <rPh sb="2" eb="4">
      <t>トリケシ</t>
    </rPh>
    <phoneticPr fontId="2"/>
  </si>
  <si>
    <t>各決算書の版下について、ページ番号の出力有無及び開始ページ番号の指定が可能であること。また、会計別に各決算書（版下）の開始ページ番号を一括で設定しておくことも可能なこと。</t>
    <rPh sb="0" eb="1">
      <t>カク</t>
    </rPh>
    <rPh sb="1" eb="4">
      <t>ケッサンショ</t>
    </rPh>
    <rPh sb="5" eb="7">
      <t>ハンシタ</t>
    </rPh>
    <rPh sb="15" eb="17">
      <t>バンゴウ</t>
    </rPh>
    <rPh sb="18" eb="20">
      <t>シュツリョク</t>
    </rPh>
    <rPh sb="20" eb="22">
      <t>ウム</t>
    </rPh>
    <rPh sb="24" eb="26">
      <t>カイシ</t>
    </rPh>
    <rPh sb="29" eb="31">
      <t>バンゴウ</t>
    </rPh>
    <rPh sb="32" eb="34">
      <t>シテイ</t>
    </rPh>
    <rPh sb="35" eb="37">
      <t>カノウ</t>
    </rPh>
    <rPh sb="46" eb="48">
      <t>カイケイ</t>
    </rPh>
    <rPh sb="48" eb="49">
      <t>ベツ</t>
    </rPh>
    <rPh sb="50" eb="51">
      <t>カク</t>
    </rPh>
    <rPh sb="51" eb="54">
      <t>ケッサンショ</t>
    </rPh>
    <rPh sb="55" eb="57">
      <t>ハンシタ</t>
    </rPh>
    <rPh sb="59" eb="61">
      <t>カイシ</t>
    </rPh>
    <rPh sb="64" eb="66">
      <t>バンゴウ</t>
    </rPh>
    <rPh sb="67" eb="69">
      <t>イッカツ</t>
    </rPh>
    <rPh sb="70" eb="72">
      <t>セッテイ</t>
    </rPh>
    <rPh sb="79" eb="81">
      <t>カノウ</t>
    </rPh>
    <phoneticPr fontId="2"/>
  </si>
  <si>
    <t>データ引継ぎ</t>
    <rPh sb="3" eb="5">
      <t>ヒキツ</t>
    </rPh>
    <phoneticPr fontId="2"/>
  </si>
  <si>
    <t>予算執行</t>
    <rPh sb="0" eb="2">
      <t>ヨサン</t>
    </rPh>
    <rPh sb="2" eb="4">
      <t>シッコウ</t>
    </rPh>
    <phoneticPr fontId="4"/>
  </si>
  <si>
    <t>歳入管理</t>
    <rPh sb="0" eb="2">
      <t>サイニュウ</t>
    </rPh>
    <rPh sb="2" eb="4">
      <t>カンリ</t>
    </rPh>
    <phoneticPr fontId="4"/>
  </si>
  <si>
    <t>調定</t>
    <rPh sb="0" eb="2">
      <t>チョウテイ</t>
    </rPh>
    <phoneticPr fontId="4"/>
  </si>
  <si>
    <t>出納部門が指定した期日以降は、各課での新規起票、訂正、取消し、振替等ができなくなるように制御することが可能であること。この場合において、日次処理とは連携せずに制御することが可能であること。</t>
    <rPh sb="2" eb="4">
      <t>ブモン</t>
    </rPh>
    <rPh sb="19" eb="21">
      <t>シンキ</t>
    </rPh>
    <rPh sb="31" eb="33">
      <t>フリカエ</t>
    </rPh>
    <rPh sb="33" eb="34">
      <t>トウ</t>
    </rPh>
    <rPh sb="61" eb="63">
      <t>バアイ</t>
    </rPh>
    <rPh sb="68" eb="70">
      <t>ニチジ</t>
    </rPh>
    <rPh sb="70" eb="72">
      <t>ショリ</t>
    </rPh>
    <rPh sb="74" eb="76">
      <t>レンケイ</t>
    </rPh>
    <rPh sb="79" eb="81">
      <t>セイギョ</t>
    </rPh>
    <rPh sb="86" eb="88">
      <t>カノウ</t>
    </rPh>
    <phoneticPr fontId="2"/>
  </si>
  <si>
    <t>納入通知書</t>
    <rPh sb="0" eb="2">
      <t>ノウニュウ</t>
    </rPh>
    <rPh sb="2" eb="5">
      <t>ツウチショ</t>
    </rPh>
    <phoneticPr fontId="4"/>
  </si>
  <si>
    <t>滞納繰越分の納付書は年度末をもって読み取り不可とするため、納入通知書に取扱期限を設定し出力することができること。　</t>
    <phoneticPr fontId="2"/>
  </si>
  <si>
    <t>調定の削除に連動し納入通知書を削除できる方式では、マイナスで減額した場合に納入通知書が残ってしまうため、個別に削除したいことから、出納部門のみの権限として調定の状態にかかわらず、納入通知書を削除できること。</t>
    <rPh sb="65" eb="69">
      <t>スイトウブモン</t>
    </rPh>
    <rPh sb="72" eb="74">
      <t>ケンゲン</t>
    </rPh>
    <phoneticPr fontId="2"/>
  </si>
  <si>
    <t>公共料金自動振替システム（公振くん）と連携し、科目別の支払情報を取り込み、支出負担行為兼支出命令が行えること。また、予算科目の予算差引を行うための支払伝票を一括で作成できるとともに、支払情報（科目、金額、お客様番号等）を一覧出力できること。</t>
    <phoneticPr fontId="2"/>
  </si>
  <si>
    <t>金銭会計</t>
    <phoneticPr fontId="4"/>
  </si>
  <si>
    <t>収入入力</t>
    <rPh sb="0" eb="2">
      <t>シュウニュウ</t>
    </rPh>
    <rPh sb="2" eb="4">
      <t>ニュウリョク</t>
    </rPh>
    <phoneticPr fontId="4"/>
  </si>
  <si>
    <t>あらかじめ作成したファイルから一括入力（取込み）できること。　</t>
    <phoneticPr fontId="2"/>
  </si>
  <si>
    <t>予算執行</t>
    <rPh sb="0" eb="2">
      <t>ヨサン</t>
    </rPh>
    <rPh sb="2" eb="4">
      <t>シッコウ</t>
    </rPh>
    <phoneticPr fontId="5"/>
  </si>
  <si>
    <t>決算業務</t>
    <rPh sb="0" eb="2">
      <t>ケッサン</t>
    </rPh>
    <rPh sb="2" eb="4">
      <t>ギョウム</t>
    </rPh>
    <phoneticPr fontId="5"/>
  </si>
  <si>
    <t>決算書データ出力</t>
    <rPh sb="0" eb="3">
      <t>ケッサンショ</t>
    </rPh>
    <rPh sb="6" eb="8">
      <t>シュツリョク</t>
    </rPh>
    <phoneticPr fontId="4"/>
  </si>
  <si>
    <t>実質収支に関する調書における翌年度へ繰越すべき財源について、会計ごとに金額を直接入力することが可能であること。</t>
    <phoneticPr fontId="2"/>
  </si>
  <si>
    <t>予算差引（整理）簿</t>
    <rPh sb="0" eb="2">
      <t>ヨサン</t>
    </rPh>
    <rPh sb="2" eb="4">
      <t>サシヒキ</t>
    </rPh>
    <rPh sb="5" eb="7">
      <t>セイリ</t>
    </rPh>
    <rPh sb="8" eb="9">
      <t>ボ</t>
    </rPh>
    <phoneticPr fontId="2"/>
  </si>
  <si>
    <t>歳入予算差引（整理）簿は、会計ごとに全部署のものを一括して出力することが可能であること。</t>
    <rPh sb="0" eb="2">
      <t>サイニュウ</t>
    </rPh>
    <rPh sb="2" eb="4">
      <t>ヨサン</t>
    </rPh>
    <rPh sb="4" eb="6">
      <t>サシヒキ</t>
    </rPh>
    <rPh sb="7" eb="9">
      <t>セイリ</t>
    </rPh>
    <rPh sb="10" eb="11">
      <t>ボ</t>
    </rPh>
    <rPh sb="13" eb="15">
      <t>カイケイ</t>
    </rPh>
    <rPh sb="18" eb="21">
      <t>ゼンブショ</t>
    </rPh>
    <rPh sb="25" eb="27">
      <t>イッカツ</t>
    </rPh>
    <rPh sb="29" eb="31">
      <t>シュツリョク</t>
    </rPh>
    <rPh sb="36" eb="38">
      <t>カノウ</t>
    </rPh>
    <phoneticPr fontId="2"/>
  </si>
  <si>
    <t>歳出予算差引（整理）簿は、会計ごとに全部署のものを一括して出力することが可能であること。</t>
    <rPh sb="0" eb="2">
      <t>サイシュツ</t>
    </rPh>
    <rPh sb="2" eb="4">
      <t>ヨサン</t>
    </rPh>
    <rPh sb="4" eb="6">
      <t>サシヒキ</t>
    </rPh>
    <rPh sb="7" eb="9">
      <t>セイリ</t>
    </rPh>
    <rPh sb="10" eb="11">
      <t>ボ</t>
    </rPh>
    <rPh sb="13" eb="15">
      <t>カイケイ</t>
    </rPh>
    <rPh sb="18" eb="19">
      <t>ゼン</t>
    </rPh>
    <rPh sb="19" eb="21">
      <t>ブショ</t>
    </rPh>
    <rPh sb="25" eb="27">
      <t>イッカツ</t>
    </rPh>
    <rPh sb="29" eb="31">
      <t>シュツリョク</t>
    </rPh>
    <rPh sb="36" eb="38">
      <t>カノウ</t>
    </rPh>
    <phoneticPr fontId="2"/>
  </si>
  <si>
    <t>歳入科目コードは以下のコード体系で管理が可能であること。
　会計(2桁以上)－款(2桁以上)－項(2桁以上)－目(2桁以上)－節(2桁以上)－細節(2桁以上)－細々節(2桁以上)</t>
    <phoneticPr fontId="2"/>
  </si>
  <si>
    <t>歳出科目コードは以下のコード体系で管理が可能であること。
　会計(2桁以上)－款(2桁以上)－項(2桁以上)－目(2桁以上)－大事業(2桁以上)－中事業(2桁以上)－小事業(2桁以上)－節(2桁以上)－細節(2桁以上)－細々節(2桁以上)</t>
    <rPh sb="0" eb="2">
      <t>サイシュツ</t>
    </rPh>
    <rPh sb="2" eb="4">
      <t>カモク</t>
    </rPh>
    <rPh sb="8" eb="10">
      <t>イカ</t>
    </rPh>
    <rPh sb="14" eb="16">
      <t>タイケイ</t>
    </rPh>
    <rPh sb="17" eb="19">
      <t>カンリ</t>
    </rPh>
    <rPh sb="20" eb="22">
      <t>カノウ</t>
    </rPh>
    <phoneticPr fontId="2"/>
  </si>
  <si>
    <t>1ページごとにＡ4サイズで出力できるとともに、ページにおける左右の余白を一定程度調整できること。</t>
    <rPh sb="30" eb="32">
      <t>サユウ</t>
    </rPh>
    <rPh sb="33" eb="35">
      <t>ヨハク</t>
    </rPh>
    <rPh sb="36" eb="40">
      <t>イッテイテイド</t>
    </rPh>
    <rPh sb="40" eb="42">
      <t>チョウセイ</t>
    </rPh>
    <phoneticPr fontId="2"/>
  </si>
  <si>
    <t>予算要求した課と予算執行する課が異なる場合は、配当替及び再配当処理が可能であること。</t>
    <rPh sb="26" eb="27">
      <t>オヨ</t>
    </rPh>
    <phoneticPr fontId="2"/>
  </si>
  <si>
    <t>再配当は、主管部署において処理が可能であり、また、年間を通じて可能であること。</t>
    <phoneticPr fontId="2"/>
  </si>
  <si>
    <t>配当保留となった予算について追加配当及び減額配当が可能であること。</t>
    <rPh sb="18" eb="19">
      <t>オヨ</t>
    </rPh>
    <rPh sb="25" eb="27">
      <t>カノウ</t>
    </rPh>
    <phoneticPr fontId="2"/>
  </si>
  <si>
    <t>旧会計年度から翌年度に繰り越す予算（逓次繰越、繰越明許、事故繰越）について、予算額の繰越処理が可能であること。歳入予算及び歳出予算の双方に対応していること。</t>
    <rPh sb="38" eb="41">
      <t>ヨサンガク</t>
    </rPh>
    <rPh sb="42" eb="44">
      <t>クリコシ</t>
    </rPh>
    <rPh sb="44" eb="46">
      <t>ショリ</t>
    </rPh>
    <rPh sb="47" eb="49">
      <t>カノウ</t>
    </rPh>
    <rPh sb="55" eb="57">
      <t>サイニュウ</t>
    </rPh>
    <rPh sb="57" eb="59">
      <t>ヨサン</t>
    </rPh>
    <rPh sb="59" eb="60">
      <t>オヨ</t>
    </rPh>
    <rPh sb="61" eb="63">
      <t>サイシュツ</t>
    </rPh>
    <rPh sb="63" eb="65">
      <t>ヨサン</t>
    </rPh>
    <rPh sb="66" eb="68">
      <t>ソウホウ</t>
    </rPh>
    <rPh sb="69" eb="71">
      <t>タイオウ</t>
    </rPh>
    <phoneticPr fontId="2"/>
  </si>
  <si>
    <t>翌年度に繰り越す予算額について、決算書に出力することができること。</t>
    <phoneticPr fontId="2"/>
  </si>
  <si>
    <t>各課において、予算流用の申請書を作成することが可能であること。</t>
    <rPh sb="0" eb="2">
      <t>カクカ</t>
    </rPh>
    <rPh sb="7" eb="9">
      <t>ヨサン</t>
    </rPh>
    <rPh sb="9" eb="11">
      <t>リュウヨウ</t>
    </rPh>
    <rPh sb="12" eb="14">
      <t>シンセイ</t>
    </rPh>
    <rPh sb="14" eb="15">
      <t>ショ</t>
    </rPh>
    <rPh sb="16" eb="18">
      <t>サクセイ</t>
    </rPh>
    <rPh sb="23" eb="25">
      <t>カノウ</t>
    </rPh>
    <phoneticPr fontId="2"/>
  </si>
  <si>
    <t>財政部門において、各課から起票された予算流用申請の承認処理を行うことが可能であること。</t>
    <rPh sb="0" eb="2">
      <t>ザイセイ</t>
    </rPh>
    <rPh sb="2" eb="4">
      <t>ブモン</t>
    </rPh>
    <rPh sb="9" eb="11">
      <t>カクカ</t>
    </rPh>
    <rPh sb="13" eb="15">
      <t>キヒョウ</t>
    </rPh>
    <rPh sb="18" eb="20">
      <t>ヨサン</t>
    </rPh>
    <rPh sb="20" eb="22">
      <t>リュウヨウ</t>
    </rPh>
    <rPh sb="22" eb="24">
      <t>シンセイ</t>
    </rPh>
    <rPh sb="25" eb="27">
      <t>ショウニン</t>
    </rPh>
    <rPh sb="27" eb="29">
      <t>ショリ</t>
    </rPh>
    <rPh sb="30" eb="31">
      <t>オコナ</t>
    </rPh>
    <rPh sb="35" eb="37">
      <t>カノウ</t>
    </rPh>
    <phoneticPr fontId="2"/>
  </si>
  <si>
    <t>各課において、予備費充用の申請書を作成することが可能であること。</t>
    <rPh sb="0" eb="2">
      <t>カクカ</t>
    </rPh>
    <rPh sb="7" eb="10">
      <t>ヨビヒ</t>
    </rPh>
    <rPh sb="10" eb="12">
      <t>ジュウヨウ</t>
    </rPh>
    <rPh sb="13" eb="15">
      <t>シンセイ</t>
    </rPh>
    <rPh sb="15" eb="16">
      <t>ショ</t>
    </rPh>
    <rPh sb="17" eb="19">
      <t>サクセイ</t>
    </rPh>
    <rPh sb="24" eb="26">
      <t>カノウ</t>
    </rPh>
    <phoneticPr fontId="2"/>
  </si>
  <si>
    <t>財政部門において、各課から起票された予備費充用申請の承認処理を行うことが可能であること。</t>
    <rPh sb="0" eb="2">
      <t>ザイセイ</t>
    </rPh>
    <rPh sb="2" eb="4">
      <t>ブモン</t>
    </rPh>
    <rPh sb="9" eb="11">
      <t>カクカ</t>
    </rPh>
    <rPh sb="13" eb="15">
      <t>キヒョウ</t>
    </rPh>
    <rPh sb="18" eb="21">
      <t>ヨビヒ</t>
    </rPh>
    <rPh sb="21" eb="23">
      <t>ジュウヨウ</t>
    </rPh>
    <rPh sb="23" eb="25">
      <t>シンセイ</t>
    </rPh>
    <rPh sb="26" eb="28">
      <t>ショウニン</t>
    </rPh>
    <rPh sb="28" eb="30">
      <t>ショリ</t>
    </rPh>
    <rPh sb="31" eb="32">
      <t>オコナ</t>
    </rPh>
    <rPh sb="36" eb="38">
      <t>カノウ</t>
    </rPh>
    <phoneticPr fontId="2"/>
  </si>
  <si>
    <t>日付の入力はカレンダーからの入力が可能であること。また、カレンダーには祝祭日の表示が視覚的に判断できるように表示されること。</t>
    <rPh sb="0" eb="2">
      <t>ヒヅケ</t>
    </rPh>
    <rPh sb="3" eb="5">
      <t>ニュウリョク</t>
    </rPh>
    <rPh sb="14" eb="16">
      <t>ニュウリョク</t>
    </rPh>
    <rPh sb="17" eb="19">
      <t>カノウ</t>
    </rPh>
    <rPh sb="35" eb="38">
      <t>シュクサイジツ</t>
    </rPh>
    <rPh sb="39" eb="41">
      <t>ヒョウジ</t>
    </rPh>
    <rPh sb="42" eb="45">
      <t>シカクテキ</t>
    </rPh>
    <rPh sb="46" eb="48">
      <t>ハンダン</t>
    </rPh>
    <rPh sb="54" eb="56">
      <t>ヒョウジ</t>
    </rPh>
    <phoneticPr fontId="2"/>
  </si>
  <si>
    <t>摘要欄の入力は、全角・半角、英数字等で自由に入力することができるほか、定型文からの選択も可能であること。</t>
    <rPh sb="0" eb="3">
      <t>テキヨウラン</t>
    </rPh>
    <rPh sb="4" eb="6">
      <t>ニュウリョク</t>
    </rPh>
    <rPh sb="8" eb="10">
      <t>ゼンカク</t>
    </rPh>
    <rPh sb="11" eb="13">
      <t>ハンカク</t>
    </rPh>
    <rPh sb="14" eb="17">
      <t>エイスウジ</t>
    </rPh>
    <rPh sb="17" eb="18">
      <t>トウ</t>
    </rPh>
    <rPh sb="19" eb="21">
      <t>ジユウ</t>
    </rPh>
    <rPh sb="22" eb="24">
      <t>ニュウリョク</t>
    </rPh>
    <rPh sb="35" eb="38">
      <t>テイケイブン</t>
    </rPh>
    <rPh sb="41" eb="43">
      <t>センタク</t>
    </rPh>
    <rPh sb="44" eb="46">
      <t>カノウ</t>
    </rPh>
    <phoneticPr fontId="2"/>
  </si>
  <si>
    <t>科目の選択については、コードを入力することなく、画面上に表示されているものをマウス操作で選択する等の簡便な操作で選択が可能であること。また、表示はコードだけでなく、名称も表示されていること。</t>
    <rPh sb="0" eb="2">
      <t>カモク</t>
    </rPh>
    <rPh sb="3" eb="5">
      <t>センタク</t>
    </rPh>
    <rPh sb="15" eb="17">
      <t>ニュウリョク</t>
    </rPh>
    <rPh sb="24" eb="27">
      <t>ガメンジョウ</t>
    </rPh>
    <rPh sb="28" eb="30">
      <t>ヒョウジ</t>
    </rPh>
    <rPh sb="41" eb="43">
      <t>ソウサ</t>
    </rPh>
    <rPh sb="44" eb="46">
      <t>センタク</t>
    </rPh>
    <rPh sb="48" eb="49">
      <t>ナド</t>
    </rPh>
    <rPh sb="50" eb="52">
      <t>カンベン</t>
    </rPh>
    <rPh sb="53" eb="55">
      <t>ソウサ</t>
    </rPh>
    <rPh sb="56" eb="58">
      <t>センタク</t>
    </rPh>
    <rPh sb="59" eb="61">
      <t>カノウ</t>
    </rPh>
    <phoneticPr fontId="2"/>
  </si>
  <si>
    <t>伝票の修正及び取消しについて履歴が残ること。</t>
    <phoneticPr fontId="2"/>
  </si>
  <si>
    <t>伝票の検索結果画面から直接、訂正、取消し、伝票再発行等の伝票操作が可能であること。</t>
    <rPh sb="26" eb="27">
      <t>トウ</t>
    </rPh>
    <phoneticPr fontId="2"/>
  </si>
  <si>
    <t>検索結果は、画面上で一覧確認できるほか、帳票やCSVデータとして出力することが可能であること。</t>
    <rPh sb="0" eb="2">
      <t>ケンサク</t>
    </rPh>
    <rPh sb="2" eb="4">
      <t>ケッカ</t>
    </rPh>
    <rPh sb="6" eb="8">
      <t>ガメン</t>
    </rPh>
    <rPh sb="8" eb="9">
      <t>ジョウ</t>
    </rPh>
    <rPh sb="10" eb="12">
      <t>イチラン</t>
    </rPh>
    <rPh sb="12" eb="14">
      <t>カクニン</t>
    </rPh>
    <rPh sb="20" eb="22">
      <t>チョウヒョウ</t>
    </rPh>
    <rPh sb="32" eb="34">
      <t>シュツリョク</t>
    </rPh>
    <rPh sb="39" eb="41">
      <t>カノウ</t>
    </rPh>
    <phoneticPr fontId="2"/>
  </si>
  <si>
    <t>調定、収入、還付命令、還付精算、不納欠損及び収入金更正の処理並びにこれらに関する伝票及び納付書の発行が可能であること。</t>
    <rPh sb="20" eb="21">
      <t>オヨ</t>
    </rPh>
    <rPh sb="30" eb="31">
      <t>ナラ</t>
    </rPh>
    <rPh sb="42" eb="43">
      <t>オヨ</t>
    </rPh>
    <phoneticPr fontId="2"/>
  </si>
  <si>
    <t>同一歳入科目において、複数相手方に対して１回の操作で調定処理が可能であること。この場合、調定書は集計額で１枚、納入通知書（納付書）が複数分出力されること。</t>
    <rPh sb="0" eb="2">
      <t>ドウイツ</t>
    </rPh>
    <rPh sb="2" eb="4">
      <t>サイニュウ</t>
    </rPh>
    <rPh sb="4" eb="6">
      <t>カモク</t>
    </rPh>
    <rPh sb="11" eb="13">
      <t>フクスウ</t>
    </rPh>
    <rPh sb="13" eb="15">
      <t>アイテ</t>
    </rPh>
    <rPh sb="15" eb="16">
      <t>カタ</t>
    </rPh>
    <rPh sb="17" eb="18">
      <t>タイ</t>
    </rPh>
    <rPh sb="21" eb="22">
      <t>カイ</t>
    </rPh>
    <rPh sb="23" eb="25">
      <t>ソウサ</t>
    </rPh>
    <rPh sb="31" eb="33">
      <t>カノウ</t>
    </rPh>
    <rPh sb="41" eb="43">
      <t>バアイ</t>
    </rPh>
    <rPh sb="44" eb="45">
      <t>チョウ</t>
    </rPh>
    <rPh sb="45" eb="46">
      <t>サダム</t>
    </rPh>
    <rPh sb="46" eb="47">
      <t>ショ</t>
    </rPh>
    <rPh sb="48" eb="50">
      <t>シュウケイ</t>
    </rPh>
    <rPh sb="50" eb="51">
      <t>ガク</t>
    </rPh>
    <rPh sb="53" eb="54">
      <t>マイ</t>
    </rPh>
    <rPh sb="55" eb="57">
      <t>ノウニュウ</t>
    </rPh>
    <rPh sb="57" eb="60">
      <t>ツウチショ</t>
    </rPh>
    <rPh sb="61" eb="64">
      <t>ノウフショ</t>
    </rPh>
    <rPh sb="66" eb="68">
      <t>フクスウ</t>
    </rPh>
    <rPh sb="68" eb="69">
      <t>ブン</t>
    </rPh>
    <rPh sb="69" eb="71">
      <t>シュツリョク</t>
    </rPh>
    <phoneticPr fontId="1"/>
  </si>
  <si>
    <t>同一歳入科目において、同一相手方に対して、納入時期毎の複数の納入通知書（納付書）を調定書と同時に一括で作成できること。</t>
    <rPh sb="11" eb="13">
      <t>ドウイツ</t>
    </rPh>
    <rPh sb="17" eb="18">
      <t>タイ</t>
    </rPh>
    <rPh sb="21" eb="23">
      <t>ノウニュウ</t>
    </rPh>
    <rPh sb="23" eb="25">
      <t>ジキ</t>
    </rPh>
    <rPh sb="25" eb="26">
      <t>ゴト</t>
    </rPh>
    <rPh sb="27" eb="29">
      <t>フクスウ</t>
    </rPh>
    <rPh sb="30" eb="32">
      <t>ノウニュウ</t>
    </rPh>
    <rPh sb="32" eb="35">
      <t>ツウチショ</t>
    </rPh>
    <rPh sb="36" eb="39">
      <t>ノウフショ</t>
    </rPh>
    <rPh sb="41" eb="42">
      <t>チョウ</t>
    </rPh>
    <rPh sb="42" eb="43">
      <t>テイ</t>
    </rPh>
    <rPh sb="43" eb="44">
      <t>ショ</t>
    </rPh>
    <rPh sb="45" eb="47">
      <t>ドウジ</t>
    </rPh>
    <rPh sb="48" eb="50">
      <t>イッカツ</t>
    </rPh>
    <rPh sb="51" eb="53">
      <t>サクセイ</t>
    </rPh>
    <phoneticPr fontId="2"/>
  </si>
  <si>
    <t>調定額及び戻入額に連動しない納付書及び納入通知書を出力することが可能であること。</t>
    <rPh sb="3" eb="4">
      <t>オヨ</t>
    </rPh>
    <rPh sb="17" eb="18">
      <t>オヨ</t>
    </rPh>
    <phoneticPr fontId="2"/>
  </si>
  <si>
    <t>納入通知書には備考欄を設け、自由に文字の入力ができること。</t>
    <phoneticPr fontId="2"/>
  </si>
  <si>
    <t>納入通知書には納入期限を設定し出力できること。</t>
    <phoneticPr fontId="2"/>
  </si>
  <si>
    <t>歳入還付処理が、各課で処理可能であること。また、合わせて、歳入還付命令書の発行が可能であること。</t>
    <rPh sb="24" eb="25">
      <t>ア</t>
    </rPh>
    <rPh sb="29" eb="31">
      <t>サイニュウ</t>
    </rPh>
    <rPh sb="31" eb="33">
      <t>カンプ</t>
    </rPh>
    <rPh sb="33" eb="36">
      <t>メイレイショ</t>
    </rPh>
    <rPh sb="37" eb="39">
      <t>ハッコウ</t>
    </rPh>
    <rPh sb="40" eb="42">
      <t>カノウ</t>
    </rPh>
    <phoneticPr fontId="2"/>
  </si>
  <si>
    <t>執行額の科目更正処理が、各課で処理可能であること。また、合わせて、振替命令書の発行が可能であること。</t>
    <rPh sb="0" eb="2">
      <t>シッコウ</t>
    </rPh>
    <rPh sb="2" eb="3">
      <t>ガク</t>
    </rPh>
    <rPh sb="4" eb="6">
      <t>カモク</t>
    </rPh>
    <rPh sb="6" eb="8">
      <t>コウセイ</t>
    </rPh>
    <rPh sb="8" eb="10">
      <t>ショリ</t>
    </rPh>
    <rPh sb="12" eb="14">
      <t>カクカ</t>
    </rPh>
    <rPh sb="15" eb="17">
      <t>ショリ</t>
    </rPh>
    <rPh sb="17" eb="19">
      <t>カノウ</t>
    </rPh>
    <rPh sb="28" eb="29">
      <t>ア</t>
    </rPh>
    <rPh sb="33" eb="35">
      <t>フリカエ</t>
    </rPh>
    <rPh sb="35" eb="38">
      <t>メイレイショ</t>
    </rPh>
    <rPh sb="39" eb="41">
      <t>ハッコウ</t>
    </rPh>
    <rPh sb="42" eb="44">
      <t>カノウ</t>
    </rPh>
    <phoneticPr fontId="2"/>
  </si>
  <si>
    <t>指定期間及び指定科目における歳入伝票の発行状況を一覧形式で確認することが可能であること。また、合わせて予算差引の詳細情報が確認可能であること。</t>
    <rPh sb="0" eb="4">
      <t>シテイキカン</t>
    </rPh>
    <rPh sb="4" eb="5">
      <t>オヨ</t>
    </rPh>
    <rPh sb="6" eb="8">
      <t>シテイ</t>
    </rPh>
    <rPh sb="8" eb="10">
      <t>カモク</t>
    </rPh>
    <rPh sb="14" eb="16">
      <t>サイニュウ</t>
    </rPh>
    <rPh sb="16" eb="18">
      <t>デンピョウ</t>
    </rPh>
    <rPh sb="19" eb="21">
      <t>ハッコウ</t>
    </rPh>
    <rPh sb="21" eb="23">
      <t>ジョウキョウ</t>
    </rPh>
    <rPh sb="24" eb="26">
      <t>イチラン</t>
    </rPh>
    <rPh sb="26" eb="28">
      <t>ケイシキ</t>
    </rPh>
    <rPh sb="29" eb="31">
      <t>カクニン</t>
    </rPh>
    <rPh sb="36" eb="38">
      <t>カノウ</t>
    </rPh>
    <rPh sb="47" eb="48">
      <t>ア</t>
    </rPh>
    <rPh sb="51" eb="53">
      <t>ヨサン</t>
    </rPh>
    <rPh sb="53" eb="55">
      <t>サシヒキ</t>
    </rPh>
    <rPh sb="56" eb="58">
      <t>ショウサイ</t>
    </rPh>
    <rPh sb="58" eb="60">
      <t>ジョウホウ</t>
    </rPh>
    <rPh sb="61" eb="63">
      <t>カクニン</t>
    </rPh>
    <rPh sb="63" eb="65">
      <t>カノウ</t>
    </rPh>
    <phoneticPr fontId="2"/>
  </si>
  <si>
    <t>検索結果画面から直接、訂正、取消し、伝票再発行等の伝票操作が可能であること。</t>
    <rPh sb="0" eb="2">
      <t>ケンサク</t>
    </rPh>
    <rPh sb="2" eb="4">
      <t>ケッカ</t>
    </rPh>
    <rPh sb="4" eb="6">
      <t>ガメン</t>
    </rPh>
    <rPh sb="8" eb="10">
      <t>チョクセツ</t>
    </rPh>
    <rPh sb="11" eb="13">
      <t>テイセイ</t>
    </rPh>
    <rPh sb="14" eb="16">
      <t>トリケシ</t>
    </rPh>
    <rPh sb="18" eb="20">
      <t>デンピョウ</t>
    </rPh>
    <rPh sb="20" eb="23">
      <t>サイハッコウ</t>
    </rPh>
    <rPh sb="23" eb="24">
      <t>トウ</t>
    </rPh>
    <rPh sb="25" eb="27">
      <t>デンピョウ</t>
    </rPh>
    <rPh sb="27" eb="29">
      <t>ソウサ</t>
    </rPh>
    <rPh sb="30" eb="32">
      <t>カノウ</t>
    </rPh>
    <phoneticPr fontId="2"/>
  </si>
  <si>
    <t>歳入予算差引（整理）簿は、帳票形式及びCSV形式データとして出力することが可能であること。</t>
    <rPh sb="0" eb="2">
      <t>サイニュウ</t>
    </rPh>
    <rPh sb="2" eb="4">
      <t>ヨサン</t>
    </rPh>
    <rPh sb="4" eb="6">
      <t>サシヒキ</t>
    </rPh>
    <rPh sb="7" eb="9">
      <t>セイリ</t>
    </rPh>
    <rPh sb="10" eb="11">
      <t>ボ</t>
    </rPh>
    <rPh sb="13" eb="15">
      <t>チョウヒョウ</t>
    </rPh>
    <rPh sb="15" eb="17">
      <t>ケイシキ</t>
    </rPh>
    <rPh sb="22" eb="24">
      <t>ケイシキ</t>
    </rPh>
    <rPh sb="30" eb="32">
      <t>シュツリョク</t>
    </rPh>
    <rPh sb="37" eb="39">
      <t>カノウ</t>
    </rPh>
    <phoneticPr fontId="2"/>
  </si>
  <si>
    <t>所属別及び科目別に、予算現額、調定済額、収入済額、予算残額等が確認できる帳票を各課において出力することが可能であること。</t>
    <rPh sb="0" eb="2">
      <t>ショゾク</t>
    </rPh>
    <rPh sb="2" eb="3">
      <t>ベツ</t>
    </rPh>
    <rPh sb="3" eb="4">
      <t>オヨ</t>
    </rPh>
    <rPh sb="5" eb="7">
      <t>カモク</t>
    </rPh>
    <rPh sb="7" eb="8">
      <t>ベツ</t>
    </rPh>
    <rPh sb="10" eb="12">
      <t>ヨサン</t>
    </rPh>
    <rPh sb="12" eb="14">
      <t>ゲンガク</t>
    </rPh>
    <rPh sb="15" eb="17">
      <t>チョウテイ</t>
    </rPh>
    <rPh sb="17" eb="18">
      <t>ズ</t>
    </rPh>
    <rPh sb="18" eb="19">
      <t>ガク</t>
    </rPh>
    <rPh sb="20" eb="22">
      <t>シュウニュウ</t>
    </rPh>
    <rPh sb="22" eb="24">
      <t>ズミガク</t>
    </rPh>
    <rPh sb="25" eb="27">
      <t>ヨサン</t>
    </rPh>
    <rPh sb="27" eb="29">
      <t>ザンガク</t>
    </rPh>
    <rPh sb="29" eb="30">
      <t>ナド</t>
    </rPh>
    <rPh sb="31" eb="33">
      <t>カクニン</t>
    </rPh>
    <rPh sb="36" eb="38">
      <t>チョウヒョウ</t>
    </rPh>
    <rPh sb="39" eb="41">
      <t>カクカ</t>
    </rPh>
    <rPh sb="45" eb="47">
      <t>シュツリョク</t>
    </rPh>
    <rPh sb="52" eb="54">
      <t>カノウ</t>
    </rPh>
    <phoneticPr fontId="2"/>
  </si>
  <si>
    <t>一科目に対し複数相手方（債権者集合）の支出負担行為が可能であること。</t>
    <rPh sb="8" eb="10">
      <t>アイテ</t>
    </rPh>
    <rPh sb="10" eb="11">
      <t>カタ</t>
    </rPh>
    <phoneticPr fontId="2"/>
  </si>
  <si>
    <t>一括払又は複数回払の指定が可能であること。</t>
    <rPh sb="0" eb="2">
      <t>イッカツ</t>
    </rPh>
    <rPh sb="2" eb="3">
      <t>バラ</t>
    </rPh>
    <rPh sb="3" eb="4">
      <t>マタ</t>
    </rPh>
    <rPh sb="5" eb="8">
      <t>フクスウカイ</t>
    </rPh>
    <rPh sb="8" eb="9">
      <t>バラ</t>
    </rPh>
    <rPh sb="10" eb="12">
      <t>シテイ</t>
    </rPh>
    <rPh sb="13" eb="15">
      <t>カノウ</t>
    </rPh>
    <phoneticPr fontId="2"/>
  </si>
  <si>
    <t>一科目に対し複数相手方（債権者集合）の支出命令が可能であること。</t>
    <rPh sb="8" eb="10">
      <t>アイテ</t>
    </rPh>
    <rPh sb="10" eb="11">
      <t>カタ</t>
    </rPh>
    <phoneticPr fontId="2"/>
  </si>
  <si>
    <t>支払希望日を各課において入力することができ、伝票に反映できること。</t>
    <rPh sb="0" eb="2">
      <t>シハライ</t>
    </rPh>
    <rPh sb="2" eb="5">
      <t>キボウビ</t>
    </rPh>
    <rPh sb="6" eb="8">
      <t>カクカ</t>
    </rPh>
    <rPh sb="12" eb="14">
      <t>ニュウリョク</t>
    </rPh>
    <rPh sb="22" eb="24">
      <t>デンピョウ</t>
    </rPh>
    <rPh sb="25" eb="27">
      <t>ハンエイ</t>
    </rPh>
    <phoneticPr fontId="2"/>
  </si>
  <si>
    <t>口座振替払の支出命令作成時には、あらかじめ定められた営業日数以降の直近の口座振替払の日が自動設定されること。また、その日以降の口座振替払の可能日であれば変更可能であること。</t>
    <rPh sb="0" eb="2">
      <t>コウザ</t>
    </rPh>
    <rPh sb="2" eb="4">
      <t>フリカエ</t>
    </rPh>
    <rPh sb="4" eb="5">
      <t>ハラ</t>
    </rPh>
    <rPh sb="6" eb="8">
      <t>シシュツ</t>
    </rPh>
    <rPh sb="8" eb="10">
      <t>メイレイ</t>
    </rPh>
    <rPh sb="10" eb="12">
      <t>サクセイ</t>
    </rPh>
    <rPh sb="12" eb="13">
      <t>トキ</t>
    </rPh>
    <rPh sb="21" eb="22">
      <t>サダ</t>
    </rPh>
    <rPh sb="26" eb="29">
      <t>エイギョウビ</t>
    </rPh>
    <rPh sb="29" eb="30">
      <t>スウ</t>
    </rPh>
    <rPh sb="30" eb="32">
      <t>イコウ</t>
    </rPh>
    <rPh sb="33" eb="35">
      <t>チョッキン</t>
    </rPh>
    <rPh sb="36" eb="38">
      <t>コウザ</t>
    </rPh>
    <rPh sb="38" eb="40">
      <t>フリカエ</t>
    </rPh>
    <rPh sb="40" eb="41">
      <t>ハラ</t>
    </rPh>
    <rPh sb="42" eb="43">
      <t>ヒ</t>
    </rPh>
    <rPh sb="44" eb="46">
      <t>ジドウ</t>
    </rPh>
    <rPh sb="46" eb="48">
      <t>セッテイ</t>
    </rPh>
    <rPh sb="59" eb="60">
      <t>ヒ</t>
    </rPh>
    <rPh sb="60" eb="62">
      <t>イコウ</t>
    </rPh>
    <rPh sb="63" eb="65">
      <t>コウザ</t>
    </rPh>
    <rPh sb="65" eb="67">
      <t>フリカエ</t>
    </rPh>
    <rPh sb="67" eb="68">
      <t>ハラ</t>
    </rPh>
    <rPh sb="69" eb="71">
      <t>カノウ</t>
    </rPh>
    <rPh sb="71" eb="72">
      <t>ビ</t>
    </rPh>
    <rPh sb="76" eb="78">
      <t>ヘンコウ</t>
    </rPh>
    <rPh sb="78" eb="80">
      <t>カノウ</t>
    </rPh>
    <phoneticPr fontId="2"/>
  </si>
  <si>
    <t>複数回払の場合、既に支払済の金額等を確認することが可能であること。</t>
    <rPh sb="0" eb="3">
      <t>フクスウカイ</t>
    </rPh>
    <rPh sb="3" eb="4">
      <t>バラ</t>
    </rPh>
    <rPh sb="5" eb="7">
      <t>バアイ</t>
    </rPh>
    <rPh sb="8" eb="9">
      <t>スデ</t>
    </rPh>
    <rPh sb="10" eb="12">
      <t>シハラ</t>
    </rPh>
    <rPh sb="12" eb="13">
      <t>ズ</t>
    </rPh>
    <rPh sb="14" eb="17">
      <t>キンガクナド</t>
    </rPh>
    <rPh sb="18" eb="20">
      <t>カクニン</t>
    </rPh>
    <rPh sb="25" eb="27">
      <t>カノウ</t>
    </rPh>
    <phoneticPr fontId="2"/>
  </si>
  <si>
    <t>一相手方に対し複数科目（科目集合）の支出負担行為兼支出命令が可能であること。</t>
    <rPh sb="0" eb="1">
      <t>イチ</t>
    </rPh>
    <rPh sb="1" eb="3">
      <t>アイテ</t>
    </rPh>
    <rPh sb="3" eb="4">
      <t>カタ</t>
    </rPh>
    <rPh sb="5" eb="6">
      <t>タイ</t>
    </rPh>
    <rPh sb="7" eb="9">
      <t>フクスウ</t>
    </rPh>
    <rPh sb="9" eb="11">
      <t>カモク</t>
    </rPh>
    <rPh sb="12" eb="14">
      <t>カモク</t>
    </rPh>
    <rPh sb="14" eb="16">
      <t>シュウゴウ</t>
    </rPh>
    <rPh sb="18" eb="20">
      <t>シシュツ</t>
    </rPh>
    <rPh sb="20" eb="22">
      <t>フタン</t>
    </rPh>
    <rPh sb="22" eb="24">
      <t>コウイ</t>
    </rPh>
    <rPh sb="24" eb="25">
      <t>ケン</t>
    </rPh>
    <rPh sb="25" eb="27">
      <t>シシュツ</t>
    </rPh>
    <rPh sb="27" eb="29">
      <t>メイレイ</t>
    </rPh>
    <rPh sb="30" eb="32">
      <t>カノウ</t>
    </rPh>
    <phoneticPr fontId="1"/>
  </si>
  <si>
    <t>一科目に対し複数相手方（債権者集合）の支出負担行為兼支出命令が可能であること。</t>
    <rPh sb="0" eb="1">
      <t>イチ</t>
    </rPh>
    <rPh sb="1" eb="3">
      <t>カモク</t>
    </rPh>
    <rPh sb="4" eb="5">
      <t>タイ</t>
    </rPh>
    <rPh sb="6" eb="8">
      <t>フクスウ</t>
    </rPh>
    <rPh sb="8" eb="10">
      <t>アイテ</t>
    </rPh>
    <rPh sb="10" eb="11">
      <t>カタ</t>
    </rPh>
    <rPh sb="12" eb="15">
      <t>サイケンシャ</t>
    </rPh>
    <rPh sb="15" eb="17">
      <t>シュウゴウ</t>
    </rPh>
    <rPh sb="19" eb="21">
      <t>シシュツ</t>
    </rPh>
    <rPh sb="21" eb="23">
      <t>フタン</t>
    </rPh>
    <rPh sb="23" eb="25">
      <t>コウイ</t>
    </rPh>
    <rPh sb="25" eb="26">
      <t>ケン</t>
    </rPh>
    <rPh sb="26" eb="28">
      <t>シシュツ</t>
    </rPh>
    <rPh sb="28" eb="30">
      <t>メイレイ</t>
    </rPh>
    <rPh sb="31" eb="33">
      <t>カノウ</t>
    </rPh>
    <phoneticPr fontId="1"/>
  </si>
  <si>
    <t>資金前渡、概算払等により支出した経費について、精算及び精算戻入処理並びに精算追給処理が行えること。</t>
    <rPh sb="0" eb="2">
      <t>シキン</t>
    </rPh>
    <rPh sb="2" eb="4">
      <t>ゼント</t>
    </rPh>
    <rPh sb="5" eb="7">
      <t>ガイサン</t>
    </rPh>
    <rPh sb="7" eb="9">
      <t>バライナド</t>
    </rPh>
    <rPh sb="12" eb="14">
      <t>シシュツ</t>
    </rPh>
    <rPh sb="16" eb="18">
      <t>ケイヒ</t>
    </rPh>
    <rPh sb="23" eb="25">
      <t>セイサン</t>
    </rPh>
    <rPh sb="25" eb="26">
      <t>オヨ</t>
    </rPh>
    <rPh sb="27" eb="29">
      <t>セイサン</t>
    </rPh>
    <rPh sb="29" eb="31">
      <t>レイニュウ</t>
    </rPh>
    <rPh sb="31" eb="33">
      <t>ショリ</t>
    </rPh>
    <rPh sb="33" eb="34">
      <t>ナラ</t>
    </rPh>
    <rPh sb="36" eb="38">
      <t>セイサン</t>
    </rPh>
    <rPh sb="38" eb="40">
      <t>ツイキュウ</t>
    </rPh>
    <rPh sb="40" eb="42">
      <t>ショリ</t>
    </rPh>
    <rPh sb="43" eb="44">
      <t>オコナ</t>
    </rPh>
    <phoneticPr fontId="1"/>
  </si>
  <si>
    <t>追給精算の場合、支払方法及び支払希望日を入力できること。また、精算書兼支出命令書が作成できること。</t>
    <rPh sb="0" eb="2">
      <t>ツイキュウ</t>
    </rPh>
    <rPh sb="2" eb="4">
      <t>セイサン</t>
    </rPh>
    <rPh sb="5" eb="7">
      <t>バアイ</t>
    </rPh>
    <rPh sb="8" eb="10">
      <t>シハライ</t>
    </rPh>
    <rPh sb="10" eb="12">
      <t>ホウホウ</t>
    </rPh>
    <rPh sb="12" eb="13">
      <t>オヨ</t>
    </rPh>
    <rPh sb="14" eb="16">
      <t>シハライ</t>
    </rPh>
    <rPh sb="16" eb="19">
      <t>キボウビ</t>
    </rPh>
    <rPh sb="20" eb="22">
      <t>ニュウリョク</t>
    </rPh>
    <rPh sb="31" eb="34">
      <t>セイサンショ</t>
    </rPh>
    <rPh sb="34" eb="35">
      <t>ケン</t>
    </rPh>
    <rPh sb="35" eb="37">
      <t>シシュツ</t>
    </rPh>
    <rPh sb="37" eb="40">
      <t>メイレイショ</t>
    </rPh>
    <rPh sb="41" eb="43">
      <t>サクセイ</t>
    </rPh>
    <phoneticPr fontId="1"/>
  </si>
  <si>
    <t>歳出戻入情報が管理できること。また、入力した歳出戻入情報に基づき、戻入命令書及び戻入通知書を作成できること。</t>
    <rPh sb="4" eb="6">
      <t>ジョウホウ</t>
    </rPh>
    <rPh sb="18" eb="20">
      <t>ニュウリョク</t>
    </rPh>
    <rPh sb="22" eb="24">
      <t>サイシュツ</t>
    </rPh>
    <rPh sb="24" eb="26">
      <t>レイニュウ</t>
    </rPh>
    <rPh sb="26" eb="28">
      <t>ジョウホウ</t>
    </rPh>
    <rPh sb="29" eb="30">
      <t>モト</t>
    </rPh>
    <rPh sb="33" eb="35">
      <t>レイニュウ</t>
    </rPh>
    <rPh sb="35" eb="38">
      <t>メイレイショ</t>
    </rPh>
    <rPh sb="38" eb="39">
      <t>オヨ</t>
    </rPh>
    <rPh sb="40" eb="42">
      <t>レイニュウ</t>
    </rPh>
    <rPh sb="42" eb="45">
      <t>ツウチショ</t>
    </rPh>
    <rPh sb="46" eb="48">
      <t>サクセイ</t>
    </rPh>
    <phoneticPr fontId="1"/>
  </si>
  <si>
    <t>支出命令書により起票すべき伝票を、誤って支出負担行為兼支出命令書により支払った場合に支出すべき負担行為に執行額を振り替えるための振替命令書が作成できること。</t>
    <rPh sb="0" eb="2">
      <t>シシュツ</t>
    </rPh>
    <rPh sb="2" eb="4">
      <t>メイレイ</t>
    </rPh>
    <rPh sb="4" eb="5">
      <t>ショ</t>
    </rPh>
    <rPh sb="8" eb="10">
      <t>キヒョウ</t>
    </rPh>
    <rPh sb="13" eb="15">
      <t>デンピョウ</t>
    </rPh>
    <rPh sb="17" eb="18">
      <t>アヤマ</t>
    </rPh>
    <rPh sb="20" eb="22">
      <t>シシュツ</t>
    </rPh>
    <rPh sb="22" eb="24">
      <t>フタン</t>
    </rPh>
    <rPh sb="24" eb="26">
      <t>コウイ</t>
    </rPh>
    <rPh sb="26" eb="27">
      <t>ケン</t>
    </rPh>
    <rPh sb="27" eb="29">
      <t>シシュツ</t>
    </rPh>
    <rPh sb="29" eb="31">
      <t>メイレイ</t>
    </rPh>
    <rPh sb="31" eb="32">
      <t>ショ</t>
    </rPh>
    <rPh sb="35" eb="37">
      <t>シハラ</t>
    </rPh>
    <rPh sb="39" eb="41">
      <t>バアイ</t>
    </rPh>
    <rPh sb="42" eb="44">
      <t>シシュツ</t>
    </rPh>
    <rPh sb="47" eb="49">
      <t>フタン</t>
    </rPh>
    <rPh sb="49" eb="51">
      <t>コウイ</t>
    </rPh>
    <rPh sb="52" eb="54">
      <t>シッコウ</t>
    </rPh>
    <rPh sb="54" eb="55">
      <t>ガク</t>
    </rPh>
    <rPh sb="56" eb="57">
      <t>フ</t>
    </rPh>
    <rPh sb="58" eb="59">
      <t>カ</t>
    </rPh>
    <rPh sb="64" eb="66">
      <t>フリカエ</t>
    </rPh>
    <rPh sb="66" eb="69">
      <t>メイレイショ</t>
    </rPh>
    <rPh sb="70" eb="72">
      <t>サクセイ</t>
    </rPh>
    <phoneticPr fontId="2"/>
  </si>
  <si>
    <t>画面上に表示される検索結果から、伝票の訂正、取消し、再発行等の伝票操作が可能であること。</t>
    <rPh sb="0" eb="2">
      <t>ガメン</t>
    </rPh>
    <rPh sb="2" eb="3">
      <t>ジョウ</t>
    </rPh>
    <rPh sb="4" eb="6">
      <t>ヒョウジ</t>
    </rPh>
    <rPh sb="9" eb="11">
      <t>ケンサク</t>
    </rPh>
    <rPh sb="11" eb="13">
      <t>ケッカ</t>
    </rPh>
    <rPh sb="16" eb="18">
      <t>デンピョウ</t>
    </rPh>
    <rPh sb="19" eb="21">
      <t>テイセイ</t>
    </rPh>
    <rPh sb="22" eb="24">
      <t>トリケシ</t>
    </rPh>
    <rPh sb="26" eb="29">
      <t>サイハッコウ</t>
    </rPh>
    <rPh sb="29" eb="30">
      <t>トウ</t>
    </rPh>
    <rPh sb="31" eb="33">
      <t>デンピョウ</t>
    </rPh>
    <rPh sb="33" eb="35">
      <t>ソウサ</t>
    </rPh>
    <rPh sb="36" eb="38">
      <t>カノウ</t>
    </rPh>
    <phoneticPr fontId="2"/>
  </si>
  <si>
    <t>歳出予算差引（整理）簿は、帳票形式及びCSV形式データとして出力することが可能であること。</t>
    <rPh sb="0" eb="2">
      <t>サイシュツ</t>
    </rPh>
    <rPh sb="2" eb="4">
      <t>ヨサン</t>
    </rPh>
    <rPh sb="4" eb="6">
      <t>サシヒキ</t>
    </rPh>
    <rPh sb="7" eb="9">
      <t>セイリ</t>
    </rPh>
    <rPh sb="10" eb="11">
      <t>ボ</t>
    </rPh>
    <rPh sb="13" eb="15">
      <t>チョウヒョウ</t>
    </rPh>
    <rPh sb="15" eb="17">
      <t>ケイシキ</t>
    </rPh>
    <rPh sb="17" eb="18">
      <t>オヨ</t>
    </rPh>
    <rPh sb="22" eb="24">
      <t>ケイシキ</t>
    </rPh>
    <rPh sb="30" eb="32">
      <t>シュツリョク</t>
    </rPh>
    <rPh sb="37" eb="39">
      <t>カノウ</t>
    </rPh>
    <phoneticPr fontId="2"/>
  </si>
  <si>
    <t>所属別及び科目別に、予算現額、執行済額、予算残額、執行率等が確認できる帳票を各課において出力することが可能であること。</t>
    <rPh sb="0" eb="2">
      <t>ショゾク</t>
    </rPh>
    <rPh sb="2" eb="3">
      <t>ベツ</t>
    </rPh>
    <rPh sb="3" eb="4">
      <t>オヨ</t>
    </rPh>
    <rPh sb="5" eb="7">
      <t>カモク</t>
    </rPh>
    <rPh sb="7" eb="8">
      <t>ベツ</t>
    </rPh>
    <rPh sb="10" eb="12">
      <t>ヨサン</t>
    </rPh>
    <rPh sb="12" eb="14">
      <t>ゲンガク</t>
    </rPh>
    <rPh sb="15" eb="17">
      <t>シッコウ</t>
    </rPh>
    <rPh sb="17" eb="18">
      <t>スミ</t>
    </rPh>
    <rPh sb="18" eb="19">
      <t>ガク</t>
    </rPh>
    <rPh sb="20" eb="22">
      <t>ヨサン</t>
    </rPh>
    <rPh sb="22" eb="24">
      <t>ザンガク</t>
    </rPh>
    <rPh sb="25" eb="27">
      <t>シッコウ</t>
    </rPh>
    <rPh sb="27" eb="28">
      <t>リツ</t>
    </rPh>
    <rPh sb="28" eb="29">
      <t>ナド</t>
    </rPh>
    <rPh sb="30" eb="32">
      <t>カクニン</t>
    </rPh>
    <rPh sb="35" eb="37">
      <t>チョウヒョウ</t>
    </rPh>
    <rPh sb="38" eb="40">
      <t>カクカ</t>
    </rPh>
    <rPh sb="44" eb="46">
      <t>シュツリョク</t>
    </rPh>
    <rPh sb="51" eb="53">
      <t>カノウ</t>
    </rPh>
    <phoneticPr fontId="2"/>
  </si>
  <si>
    <t>負担行為に関わる処理について、負担行為単位での執行状況や支払状況等が確認できる帳票を各課において出力することが可能であること。</t>
    <rPh sb="32" eb="33">
      <t>トウ</t>
    </rPh>
    <rPh sb="34" eb="36">
      <t>カクニン</t>
    </rPh>
    <rPh sb="39" eb="41">
      <t>チョウヒョウ</t>
    </rPh>
    <rPh sb="42" eb="44">
      <t>カクカ</t>
    </rPh>
    <rPh sb="48" eb="50">
      <t>シュツリョク</t>
    </rPh>
    <rPh sb="55" eb="57">
      <t>カノウ</t>
    </rPh>
    <phoneticPr fontId="2"/>
  </si>
  <si>
    <t>指定した科目及び期間内で、支払が完了している伝票の一覧が確認できる帳票を各課において出力することが可能であること。</t>
    <rPh sb="6" eb="7">
      <t>オヨ</t>
    </rPh>
    <rPh sb="25" eb="27">
      <t>イチラン</t>
    </rPh>
    <rPh sb="28" eb="30">
      <t>カクニン</t>
    </rPh>
    <rPh sb="33" eb="35">
      <t>チョウヒョウ</t>
    </rPh>
    <rPh sb="36" eb="38">
      <t>カクカ</t>
    </rPh>
    <rPh sb="42" eb="44">
      <t>シュツリョク</t>
    </rPh>
    <rPh sb="49" eb="51">
      <t>カノウ</t>
    </rPh>
    <phoneticPr fontId="2"/>
  </si>
  <si>
    <t>件名、用務先、期間、宿泊地、行程の明細、債権者及び旅費科目を入力することで旅行命令書が作成できること。</t>
    <rPh sb="0" eb="2">
      <t>ケンメイ</t>
    </rPh>
    <rPh sb="3" eb="5">
      <t>ヨウム</t>
    </rPh>
    <rPh sb="5" eb="6">
      <t>サキ</t>
    </rPh>
    <rPh sb="7" eb="9">
      <t>キカン</t>
    </rPh>
    <rPh sb="10" eb="13">
      <t>シュクハクチ</t>
    </rPh>
    <rPh sb="14" eb="16">
      <t>コウテイ</t>
    </rPh>
    <rPh sb="17" eb="19">
      <t>メイサイ</t>
    </rPh>
    <rPh sb="20" eb="23">
      <t>サイケンシャ</t>
    </rPh>
    <rPh sb="23" eb="24">
      <t>オヨ</t>
    </rPh>
    <rPh sb="25" eb="27">
      <t>リョヒ</t>
    </rPh>
    <rPh sb="27" eb="29">
      <t>カモク</t>
    </rPh>
    <rPh sb="30" eb="32">
      <t>ニュウリョク</t>
    </rPh>
    <rPh sb="37" eb="39">
      <t>リョコウ</t>
    </rPh>
    <rPh sb="39" eb="42">
      <t>メイレイショ</t>
    </rPh>
    <rPh sb="43" eb="45">
      <t>サクセイ</t>
    </rPh>
    <phoneticPr fontId="2"/>
  </si>
  <si>
    <t>旅行命令書は債権者集合での作成も可能であること。この場合において、債権者ごとに行程明細を設定可能であり、明細書に出力されること。</t>
    <rPh sb="0" eb="2">
      <t>リョコウ</t>
    </rPh>
    <rPh sb="2" eb="5">
      <t>メイレイショ</t>
    </rPh>
    <rPh sb="6" eb="9">
      <t>サイケンシャ</t>
    </rPh>
    <rPh sb="9" eb="11">
      <t>シュウゴウ</t>
    </rPh>
    <rPh sb="13" eb="15">
      <t>サクセイ</t>
    </rPh>
    <rPh sb="16" eb="18">
      <t>カノウ</t>
    </rPh>
    <rPh sb="26" eb="28">
      <t>バアイ</t>
    </rPh>
    <rPh sb="33" eb="36">
      <t>サイケンシャ</t>
    </rPh>
    <rPh sb="39" eb="41">
      <t>コウテイ</t>
    </rPh>
    <rPh sb="41" eb="43">
      <t>メイサイ</t>
    </rPh>
    <rPh sb="44" eb="46">
      <t>セッテイ</t>
    </rPh>
    <rPh sb="46" eb="48">
      <t>カノウ</t>
    </rPh>
    <rPh sb="52" eb="55">
      <t>メイサイショ</t>
    </rPh>
    <rPh sb="56" eb="58">
      <t>シュツリョク</t>
    </rPh>
    <phoneticPr fontId="2"/>
  </si>
  <si>
    <t>発行済の旅行命令を呼び出し、旅行命令精算が行えること。</t>
    <rPh sb="0" eb="2">
      <t>ハッコウ</t>
    </rPh>
    <rPh sb="2" eb="3">
      <t>ズ</t>
    </rPh>
    <rPh sb="4" eb="6">
      <t>リョコウ</t>
    </rPh>
    <rPh sb="6" eb="8">
      <t>メイレイ</t>
    </rPh>
    <rPh sb="9" eb="10">
      <t>ヨ</t>
    </rPh>
    <rPh sb="11" eb="12">
      <t>ダ</t>
    </rPh>
    <rPh sb="14" eb="16">
      <t>リョコウ</t>
    </rPh>
    <rPh sb="16" eb="18">
      <t>メイレイ</t>
    </rPh>
    <rPh sb="18" eb="20">
      <t>セイサン</t>
    </rPh>
    <rPh sb="21" eb="22">
      <t>オコナ</t>
    </rPh>
    <phoneticPr fontId="2"/>
  </si>
  <si>
    <t>精算時に債権者ごとの明細が修正できること。</t>
    <rPh sb="0" eb="2">
      <t>セイサン</t>
    </rPh>
    <rPh sb="2" eb="3">
      <t>ジ</t>
    </rPh>
    <rPh sb="4" eb="7">
      <t>サイケンシャ</t>
    </rPh>
    <rPh sb="10" eb="12">
      <t>メイサイ</t>
    </rPh>
    <rPh sb="13" eb="15">
      <t>シュウセイ</t>
    </rPh>
    <phoneticPr fontId="2"/>
  </si>
  <si>
    <t>相手方情報として必要な氏名、住所、口座番号等の基本情報の管理が可能であること。</t>
    <rPh sb="0" eb="2">
      <t>アイテ</t>
    </rPh>
    <rPh sb="2" eb="3">
      <t>カタ</t>
    </rPh>
    <rPh sb="3" eb="5">
      <t>ジョウホウ</t>
    </rPh>
    <rPh sb="8" eb="10">
      <t>ヒツヨウ</t>
    </rPh>
    <rPh sb="11" eb="13">
      <t>シメイ</t>
    </rPh>
    <rPh sb="14" eb="16">
      <t>ジュウショ</t>
    </rPh>
    <rPh sb="17" eb="19">
      <t>コウザ</t>
    </rPh>
    <rPh sb="19" eb="21">
      <t>バンゴウ</t>
    </rPh>
    <rPh sb="21" eb="22">
      <t>トウ</t>
    </rPh>
    <rPh sb="23" eb="25">
      <t>キホン</t>
    </rPh>
    <rPh sb="25" eb="27">
      <t>ジョウホウ</t>
    </rPh>
    <rPh sb="28" eb="30">
      <t>カンリ</t>
    </rPh>
    <rPh sb="31" eb="33">
      <t>カノウ</t>
    </rPh>
    <phoneticPr fontId="2"/>
  </si>
  <si>
    <t>債権者ごとに、支払通知書への出力区分（出力する及び出力なし）を指定できること。</t>
    <rPh sb="2" eb="3">
      <t>シャ</t>
    </rPh>
    <rPh sb="23" eb="24">
      <t>オヨ</t>
    </rPh>
    <phoneticPr fontId="2"/>
  </si>
  <si>
    <t>金融機関の統廃合や区画整理等で、大勢の債権者と債務者に異動が発生した際は、確認のために、債権者と債務者のデータをCSV形式のファイルで一括出力ができること。</t>
    <phoneticPr fontId="2"/>
  </si>
  <si>
    <t>同時に支払や納付書発行を行う債権者及び債務者等の相手方は、あらかじめ各課でグループ登録することができ、伝票作成時はグループを指定するだけで、そのメンバーを呼び出すことができること。</t>
    <phoneticPr fontId="2"/>
  </si>
  <si>
    <t>前金払以外の支払の際に前金払用の口座を選択したり、前金払の際に前金払用以外の口座を選択した場合は、エラーとなること。</t>
    <phoneticPr fontId="2"/>
  </si>
  <si>
    <t>登録された債権者情報を、債権者番号、氏名等で各課において検索することが可能であること。また、氏名についてはあいまい検索が可能であること。</t>
    <rPh sb="0" eb="2">
      <t>トウロク</t>
    </rPh>
    <rPh sb="8" eb="10">
      <t>ジョウホウ</t>
    </rPh>
    <rPh sb="12" eb="15">
      <t>サイケンシャ</t>
    </rPh>
    <rPh sb="15" eb="17">
      <t>バンゴウ</t>
    </rPh>
    <rPh sb="18" eb="20">
      <t>シメイ</t>
    </rPh>
    <rPh sb="20" eb="21">
      <t>トウ</t>
    </rPh>
    <rPh sb="22" eb="24">
      <t>カクカ</t>
    </rPh>
    <rPh sb="28" eb="30">
      <t>ケンサク</t>
    </rPh>
    <rPh sb="35" eb="37">
      <t>カノウ</t>
    </rPh>
    <rPh sb="46" eb="48">
      <t>シメイ</t>
    </rPh>
    <rPh sb="57" eb="59">
      <t>ケンサク</t>
    </rPh>
    <rPh sb="60" eb="62">
      <t>カノウ</t>
    </rPh>
    <phoneticPr fontId="2"/>
  </si>
  <si>
    <t>金融機関及び支店の新規登録及び訂正を行うことができること。また、それぞれのコードの登録も行えること。</t>
    <rPh sb="4" eb="5">
      <t>オヨ</t>
    </rPh>
    <rPh sb="13" eb="14">
      <t>オヨ</t>
    </rPh>
    <phoneticPr fontId="2"/>
  </si>
  <si>
    <t>金融機関コード及び支店コードについては、一般社団法人全国銀行協会が決定するコードを使用することが可能であること。</t>
    <rPh sb="7" eb="8">
      <t>オヨ</t>
    </rPh>
    <rPh sb="48" eb="50">
      <t>カノウ</t>
    </rPh>
    <phoneticPr fontId="2"/>
  </si>
  <si>
    <t>歳入科目ごとに、日別で収入予定額の入力が可能であること。また、予定額の入力は、カレンダーイメージで入力できるものとし、休日、祝日等は予定額の入力が行えないような仕組みとなっていること。</t>
    <rPh sb="0" eb="2">
      <t>サイニュウ</t>
    </rPh>
    <rPh sb="2" eb="4">
      <t>カモク</t>
    </rPh>
    <rPh sb="8" eb="10">
      <t>ニチベツ</t>
    </rPh>
    <rPh sb="11" eb="13">
      <t>シュウニュウ</t>
    </rPh>
    <rPh sb="13" eb="15">
      <t>ヨテイ</t>
    </rPh>
    <rPh sb="15" eb="16">
      <t>ガク</t>
    </rPh>
    <rPh sb="17" eb="19">
      <t>ニュウリョク</t>
    </rPh>
    <rPh sb="20" eb="22">
      <t>カノウ</t>
    </rPh>
    <rPh sb="31" eb="34">
      <t>ヨテイガク</t>
    </rPh>
    <rPh sb="35" eb="37">
      <t>ニュウリョク</t>
    </rPh>
    <rPh sb="49" eb="51">
      <t>ニュウリョク</t>
    </rPh>
    <rPh sb="59" eb="61">
      <t>キュウジツ</t>
    </rPh>
    <rPh sb="62" eb="64">
      <t>シュクジツ</t>
    </rPh>
    <rPh sb="64" eb="65">
      <t>ナド</t>
    </rPh>
    <rPh sb="66" eb="68">
      <t>ヨテイ</t>
    </rPh>
    <rPh sb="68" eb="69">
      <t>ガク</t>
    </rPh>
    <rPh sb="70" eb="72">
      <t>ニュウリョク</t>
    </rPh>
    <rPh sb="73" eb="74">
      <t>オコナ</t>
    </rPh>
    <rPh sb="80" eb="82">
      <t>シク</t>
    </rPh>
    <phoneticPr fontId="2"/>
  </si>
  <si>
    <t>歳出科目ごとに、日別で支出予定額の入力が可能であること。また、予定額の入力は、カレンダーイメージで入力できるものとし、休日、祝日等は予定額の入力が行えないような仕組みとなっていること。</t>
    <rPh sb="0" eb="2">
      <t>サイシュツ</t>
    </rPh>
    <rPh sb="2" eb="4">
      <t>カモク</t>
    </rPh>
    <rPh sb="8" eb="10">
      <t>ニチベツ</t>
    </rPh>
    <rPh sb="11" eb="13">
      <t>シシュツ</t>
    </rPh>
    <rPh sb="13" eb="15">
      <t>ヨテイ</t>
    </rPh>
    <rPh sb="15" eb="16">
      <t>ガク</t>
    </rPh>
    <rPh sb="17" eb="19">
      <t>ニュウリョク</t>
    </rPh>
    <rPh sb="20" eb="22">
      <t>カノウ</t>
    </rPh>
    <rPh sb="31" eb="34">
      <t>ヨテイガク</t>
    </rPh>
    <rPh sb="35" eb="37">
      <t>ニュウリョク</t>
    </rPh>
    <rPh sb="49" eb="51">
      <t>ニュウリョク</t>
    </rPh>
    <rPh sb="59" eb="61">
      <t>キュウジツ</t>
    </rPh>
    <rPh sb="62" eb="64">
      <t>シュクジツ</t>
    </rPh>
    <rPh sb="64" eb="65">
      <t>ナド</t>
    </rPh>
    <rPh sb="66" eb="68">
      <t>ヨテイ</t>
    </rPh>
    <rPh sb="68" eb="69">
      <t>ガク</t>
    </rPh>
    <rPh sb="70" eb="72">
      <t>ニュウリョク</t>
    </rPh>
    <rPh sb="73" eb="74">
      <t>オコナ</t>
    </rPh>
    <rPh sb="80" eb="82">
      <t>シク</t>
    </rPh>
    <phoneticPr fontId="2"/>
  </si>
  <si>
    <t>歳入計画において入力された内容に基づき、指定期間における現在時点の収入予定を一覧表として出力することが可能であること。</t>
    <rPh sb="0" eb="2">
      <t>サイニュウ</t>
    </rPh>
    <rPh sb="2" eb="4">
      <t>ケイカク</t>
    </rPh>
    <rPh sb="8" eb="10">
      <t>ニュウリョク</t>
    </rPh>
    <rPh sb="13" eb="15">
      <t>ナイヨウ</t>
    </rPh>
    <rPh sb="16" eb="17">
      <t>モト</t>
    </rPh>
    <rPh sb="20" eb="22">
      <t>シテイ</t>
    </rPh>
    <rPh sb="22" eb="24">
      <t>キカン</t>
    </rPh>
    <rPh sb="28" eb="30">
      <t>ゲンザイ</t>
    </rPh>
    <rPh sb="30" eb="32">
      <t>ジテン</t>
    </rPh>
    <rPh sb="33" eb="35">
      <t>シュウニュウ</t>
    </rPh>
    <rPh sb="35" eb="37">
      <t>ヨテイ</t>
    </rPh>
    <rPh sb="38" eb="40">
      <t>イチラン</t>
    </rPh>
    <rPh sb="40" eb="41">
      <t>ヒョウ</t>
    </rPh>
    <rPh sb="44" eb="46">
      <t>シュツリョク</t>
    </rPh>
    <rPh sb="51" eb="53">
      <t>カノウ</t>
    </rPh>
    <phoneticPr fontId="2"/>
  </si>
  <si>
    <t>歳出計画において入力された内容に基づき、指定期間における現在時点の支払予定を一覧表として出力することが可能であること。</t>
    <rPh sb="0" eb="2">
      <t>サイシュツ</t>
    </rPh>
    <rPh sb="2" eb="4">
      <t>ケイカク</t>
    </rPh>
    <rPh sb="8" eb="10">
      <t>ニュウリョク</t>
    </rPh>
    <rPh sb="13" eb="15">
      <t>ナイヨウ</t>
    </rPh>
    <rPh sb="16" eb="17">
      <t>モト</t>
    </rPh>
    <rPh sb="20" eb="22">
      <t>シテイ</t>
    </rPh>
    <rPh sb="22" eb="24">
      <t>キカン</t>
    </rPh>
    <rPh sb="28" eb="30">
      <t>ゲンザイ</t>
    </rPh>
    <rPh sb="30" eb="32">
      <t>ジテン</t>
    </rPh>
    <rPh sb="33" eb="35">
      <t>シハラ</t>
    </rPh>
    <rPh sb="35" eb="37">
      <t>ヨテイ</t>
    </rPh>
    <rPh sb="38" eb="40">
      <t>イチラン</t>
    </rPh>
    <rPh sb="40" eb="41">
      <t>ヒョウ</t>
    </rPh>
    <rPh sb="44" eb="46">
      <t>シュツリョク</t>
    </rPh>
    <rPh sb="51" eb="53">
      <t>カノウ</t>
    </rPh>
    <phoneticPr fontId="2"/>
  </si>
  <si>
    <t>歳入及び歳出の計画について、日別で収入額、支出額、収支差額等を一覧表として出力することが可能であること。また、収入額、支出額及び収入差額については、前年同月の情報も併せて出力し、前年対比が可能であること。</t>
    <rPh sb="0" eb="2">
      <t>サイニュウ</t>
    </rPh>
    <rPh sb="2" eb="3">
      <t>オヨ</t>
    </rPh>
    <rPh sb="4" eb="6">
      <t>サイシュツ</t>
    </rPh>
    <rPh sb="7" eb="9">
      <t>ケイカク</t>
    </rPh>
    <rPh sb="14" eb="16">
      <t>ニチベツ</t>
    </rPh>
    <rPh sb="17" eb="20">
      <t>シュウニュウガク</t>
    </rPh>
    <rPh sb="21" eb="24">
      <t>シシュツガク</t>
    </rPh>
    <rPh sb="25" eb="27">
      <t>シュウシ</t>
    </rPh>
    <rPh sb="27" eb="29">
      <t>サガク</t>
    </rPh>
    <rPh sb="29" eb="30">
      <t>ナド</t>
    </rPh>
    <rPh sb="31" eb="33">
      <t>イチラン</t>
    </rPh>
    <rPh sb="33" eb="34">
      <t>ヒョウ</t>
    </rPh>
    <rPh sb="37" eb="39">
      <t>シュツリョク</t>
    </rPh>
    <rPh sb="44" eb="46">
      <t>カノウ</t>
    </rPh>
    <rPh sb="55" eb="58">
      <t>シュウニュウガク</t>
    </rPh>
    <rPh sb="59" eb="61">
      <t>シシュツ</t>
    </rPh>
    <rPh sb="61" eb="62">
      <t>ガク</t>
    </rPh>
    <rPh sb="62" eb="63">
      <t>オヨ</t>
    </rPh>
    <rPh sb="64" eb="66">
      <t>シュウニュウ</t>
    </rPh>
    <rPh sb="66" eb="68">
      <t>サガク</t>
    </rPh>
    <rPh sb="74" eb="76">
      <t>ゼンネン</t>
    </rPh>
    <rPh sb="76" eb="78">
      <t>ドウゲツ</t>
    </rPh>
    <rPh sb="79" eb="81">
      <t>ジョウホウ</t>
    </rPh>
    <rPh sb="82" eb="83">
      <t>アワ</t>
    </rPh>
    <rPh sb="85" eb="87">
      <t>シュツリョク</t>
    </rPh>
    <rPh sb="89" eb="91">
      <t>ゼンネン</t>
    </rPh>
    <rPh sb="91" eb="93">
      <t>タイヒ</t>
    </rPh>
    <rPh sb="94" eb="96">
      <t>カノウ</t>
    </rPh>
    <phoneticPr fontId="2"/>
  </si>
  <si>
    <t>源泉年度における相手方個人ごとの源泉控除情報を検索し、確認することが可能であること。</t>
    <rPh sb="0" eb="2">
      <t>ゲンセン</t>
    </rPh>
    <rPh sb="2" eb="4">
      <t>ネンド</t>
    </rPh>
    <rPh sb="8" eb="11">
      <t>アイテガタ</t>
    </rPh>
    <rPh sb="11" eb="13">
      <t>コジン</t>
    </rPh>
    <rPh sb="16" eb="18">
      <t>ゲンセン</t>
    </rPh>
    <rPh sb="18" eb="20">
      <t>コウジョ</t>
    </rPh>
    <rPh sb="20" eb="22">
      <t>ジョウホウ</t>
    </rPh>
    <rPh sb="23" eb="25">
      <t>ケンサク</t>
    </rPh>
    <rPh sb="27" eb="29">
      <t>カクニン</t>
    </rPh>
    <rPh sb="34" eb="36">
      <t>カノウ</t>
    </rPh>
    <phoneticPr fontId="2"/>
  </si>
  <si>
    <t>源泉情報の新規追加、修正及び削除を行うことが可能であること。また、修正においては、金額だけでなく、源泉支払内容の修正も可能であること。</t>
    <rPh sb="0" eb="2">
      <t>ゲンセン</t>
    </rPh>
    <rPh sb="2" eb="4">
      <t>ジョウホウ</t>
    </rPh>
    <rPh sb="5" eb="7">
      <t>シンキ</t>
    </rPh>
    <rPh sb="7" eb="9">
      <t>ツイカ</t>
    </rPh>
    <rPh sb="10" eb="12">
      <t>シュウセイ</t>
    </rPh>
    <rPh sb="12" eb="13">
      <t>オヨ</t>
    </rPh>
    <rPh sb="14" eb="16">
      <t>サクジョ</t>
    </rPh>
    <rPh sb="17" eb="18">
      <t>オコナ</t>
    </rPh>
    <rPh sb="22" eb="24">
      <t>カノウ</t>
    </rPh>
    <rPh sb="33" eb="35">
      <t>シュウセイ</t>
    </rPh>
    <rPh sb="41" eb="43">
      <t>キンガク</t>
    </rPh>
    <rPh sb="49" eb="51">
      <t>ゲンセン</t>
    </rPh>
    <rPh sb="51" eb="53">
      <t>シハラ</t>
    </rPh>
    <rPh sb="53" eb="55">
      <t>ナイヨウ</t>
    </rPh>
    <rPh sb="56" eb="58">
      <t>シュウセイ</t>
    </rPh>
    <rPh sb="59" eb="61">
      <t>カノウ</t>
    </rPh>
    <phoneticPr fontId="2"/>
  </si>
  <si>
    <t>相手方個人ごとの源泉徴収情報を台帳形式で出力することが可能であること。</t>
    <rPh sb="3" eb="5">
      <t>コジン</t>
    </rPh>
    <rPh sb="8" eb="10">
      <t>ゲンセン</t>
    </rPh>
    <rPh sb="10" eb="12">
      <t>チョウシュウ</t>
    </rPh>
    <rPh sb="12" eb="14">
      <t>ジョウホウ</t>
    </rPh>
    <rPh sb="15" eb="17">
      <t>ダイチョウ</t>
    </rPh>
    <rPh sb="17" eb="19">
      <t>ケイシキ</t>
    </rPh>
    <rPh sb="20" eb="22">
      <t>シュツリョク</t>
    </rPh>
    <rPh sb="27" eb="29">
      <t>カノウ</t>
    </rPh>
    <phoneticPr fontId="2"/>
  </si>
  <si>
    <t>各課で起票された収入及び支出の各伝票について、会計部門において処理（審査後にバーコードによる読取りを行う）することにより、各課での訂正及び取消しができなくなるように制御することが可能であること。</t>
    <rPh sb="0" eb="2">
      <t>カクカ</t>
    </rPh>
    <rPh sb="3" eb="5">
      <t>キヒョウ</t>
    </rPh>
    <rPh sb="8" eb="10">
      <t>シュウニュウ</t>
    </rPh>
    <rPh sb="10" eb="11">
      <t>オヨ</t>
    </rPh>
    <rPh sb="12" eb="14">
      <t>シシュツ</t>
    </rPh>
    <rPh sb="15" eb="16">
      <t>カク</t>
    </rPh>
    <rPh sb="16" eb="18">
      <t>デンピョウ</t>
    </rPh>
    <rPh sb="23" eb="25">
      <t>カイケイ</t>
    </rPh>
    <rPh sb="25" eb="27">
      <t>ブモン</t>
    </rPh>
    <rPh sb="31" eb="33">
      <t>ショリ</t>
    </rPh>
    <rPh sb="34" eb="36">
      <t>シンサ</t>
    </rPh>
    <rPh sb="36" eb="37">
      <t>ゴ</t>
    </rPh>
    <rPh sb="46" eb="47">
      <t>ヨ</t>
    </rPh>
    <rPh sb="47" eb="48">
      <t>ト</t>
    </rPh>
    <rPh sb="50" eb="51">
      <t>オコナ</t>
    </rPh>
    <rPh sb="61" eb="63">
      <t>カクカ</t>
    </rPh>
    <rPh sb="65" eb="67">
      <t>テイセイ</t>
    </rPh>
    <rPh sb="67" eb="68">
      <t>オヨ</t>
    </rPh>
    <rPh sb="69" eb="71">
      <t>トリケシ</t>
    </rPh>
    <rPh sb="82" eb="84">
      <t>セイギョ</t>
    </rPh>
    <rPh sb="89" eb="91">
      <t>カノウ</t>
    </rPh>
    <phoneticPr fontId="2"/>
  </si>
  <si>
    <t>支出伝票について、必要に応じ会計部門において、支払予定日及び支払方法の訂正を行うことが可能であること。</t>
    <rPh sb="0" eb="2">
      <t>シシュツ</t>
    </rPh>
    <rPh sb="2" eb="4">
      <t>デンピョウ</t>
    </rPh>
    <rPh sb="9" eb="11">
      <t>ヒツヨウ</t>
    </rPh>
    <rPh sb="12" eb="13">
      <t>オウ</t>
    </rPh>
    <rPh sb="14" eb="16">
      <t>カイケイ</t>
    </rPh>
    <rPh sb="16" eb="18">
      <t>ブモン</t>
    </rPh>
    <rPh sb="23" eb="25">
      <t>シハライ</t>
    </rPh>
    <rPh sb="25" eb="28">
      <t>ヨテイビ</t>
    </rPh>
    <rPh sb="28" eb="29">
      <t>オヨ</t>
    </rPh>
    <rPh sb="30" eb="32">
      <t>シハライ</t>
    </rPh>
    <rPh sb="32" eb="34">
      <t>ホウホウ</t>
    </rPh>
    <rPh sb="35" eb="37">
      <t>テイセイ</t>
    </rPh>
    <rPh sb="38" eb="39">
      <t>オコナ</t>
    </rPh>
    <rPh sb="43" eb="45">
      <t>カノウ</t>
    </rPh>
    <phoneticPr fontId="2"/>
  </si>
  <si>
    <t>財務会計システムから出力された納付書以外からの収入について、科目ごとに、件数及び金額を登録することが可能であること。</t>
    <rPh sb="0" eb="2">
      <t>ザイム</t>
    </rPh>
    <rPh sb="2" eb="4">
      <t>カイケイ</t>
    </rPh>
    <rPh sb="10" eb="12">
      <t>シュツリョク</t>
    </rPh>
    <rPh sb="15" eb="18">
      <t>ノウフショ</t>
    </rPh>
    <rPh sb="18" eb="20">
      <t>イガイ</t>
    </rPh>
    <rPh sb="23" eb="25">
      <t>シュウニュウ</t>
    </rPh>
    <rPh sb="30" eb="32">
      <t>カモク</t>
    </rPh>
    <rPh sb="36" eb="38">
      <t>ケンスウ</t>
    </rPh>
    <rPh sb="38" eb="39">
      <t>オヨ</t>
    </rPh>
    <rPh sb="40" eb="42">
      <t>キンガク</t>
    </rPh>
    <rPh sb="43" eb="45">
      <t>トウロク</t>
    </rPh>
    <rPh sb="50" eb="52">
      <t>カノウ</t>
    </rPh>
    <phoneticPr fontId="2"/>
  </si>
  <si>
    <t>税目での入力並びに督促及び延滞の入力にも対応することが可能であること。</t>
    <rPh sb="6" eb="7">
      <t>ナラ</t>
    </rPh>
    <rPh sb="11" eb="12">
      <t>オヨ</t>
    </rPh>
    <rPh sb="16" eb="18">
      <t>ニュウリョク</t>
    </rPh>
    <rPh sb="20" eb="22">
      <t>タイオウ</t>
    </rPh>
    <rPh sb="27" eb="29">
      <t>カノウ</t>
    </rPh>
    <phoneticPr fontId="2"/>
  </si>
  <si>
    <t>経常的に入力が発生するものについては、あらかじめ所属、科目、件名等を登録した一覧により、件数及び金額のみ入力することで簡便な登録を行うことが可能であること。</t>
    <rPh sb="0" eb="3">
      <t>ケイジョウテキ</t>
    </rPh>
    <rPh sb="4" eb="6">
      <t>ニュウリョク</t>
    </rPh>
    <rPh sb="7" eb="9">
      <t>ハッセイ</t>
    </rPh>
    <rPh sb="24" eb="26">
      <t>ショゾク</t>
    </rPh>
    <rPh sb="27" eb="29">
      <t>カモク</t>
    </rPh>
    <rPh sb="30" eb="33">
      <t>ケンメイナド</t>
    </rPh>
    <rPh sb="34" eb="36">
      <t>トウロク</t>
    </rPh>
    <rPh sb="38" eb="40">
      <t>イチラン</t>
    </rPh>
    <rPh sb="44" eb="46">
      <t>ケンスウ</t>
    </rPh>
    <rPh sb="48" eb="50">
      <t>キンガク</t>
    </rPh>
    <rPh sb="52" eb="54">
      <t>ニュウリョク</t>
    </rPh>
    <rPh sb="59" eb="61">
      <t>カンベン</t>
    </rPh>
    <rPh sb="62" eb="64">
      <t>トウロク</t>
    </rPh>
    <rPh sb="65" eb="66">
      <t>オコナ</t>
    </rPh>
    <rPh sb="70" eb="72">
      <t>カノウ</t>
    </rPh>
    <phoneticPr fontId="2"/>
  </si>
  <si>
    <t>支払は、口座払及び窓口払の双方に対応することが可能であること。</t>
    <rPh sb="0" eb="2">
      <t>シハラ</t>
    </rPh>
    <rPh sb="4" eb="6">
      <t>コウザ</t>
    </rPh>
    <rPh sb="6" eb="7">
      <t>バラ</t>
    </rPh>
    <rPh sb="9" eb="11">
      <t>マドグチ</t>
    </rPh>
    <rPh sb="11" eb="12">
      <t>バラ</t>
    </rPh>
    <rPh sb="13" eb="15">
      <t>ソウホウ</t>
    </rPh>
    <rPh sb="16" eb="18">
      <t>タイオウ</t>
    </rPh>
    <rPh sb="23" eb="25">
      <t>カノウ</t>
    </rPh>
    <phoneticPr fontId="2"/>
  </si>
  <si>
    <t>日次の終了処理が行われる以前において、執行済の伝票を一覧表示し、画面上で一覧確認が可能であること。また、一覧から執行取消しを行う伝票を指定し、執行取消しが可能であること。</t>
    <rPh sb="0" eb="2">
      <t>ニチジ</t>
    </rPh>
    <rPh sb="3" eb="5">
      <t>シュウリョウ</t>
    </rPh>
    <rPh sb="5" eb="7">
      <t>ショリ</t>
    </rPh>
    <rPh sb="8" eb="9">
      <t>オコナ</t>
    </rPh>
    <rPh sb="12" eb="14">
      <t>イゼン</t>
    </rPh>
    <rPh sb="19" eb="21">
      <t>シッコウ</t>
    </rPh>
    <rPh sb="21" eb="22">
      <t>ズ</t>
    </rPh>
    <rPh sb="23" eb="25">
      <t>デンピョウ</t>
    </rPh>
    <rPh sb="26" eb="28">
      <t>イチラン</t>
    </rPh>
    <rPh sb="28" eb="30">
      <t>ヒョウジ</t>
    </rPh>
    <rPh sb="32" eb="34">
      <t>ガメン</t>
    </rPh>
    <rPh sb="34" eb="35">
      <t>ジョウ</t>
    </rPh>
    <rPh sb="36" eb="38">
      <t>イチラン</t>
    </rPh>
    <rPh sb="38" eb="40">
      <t>カクニン</t>
    </rPh>
    <rPh sb="41" eb="43">
      <t>カノウ</t>
    </rPh>
    <rPh sb="52" eb="54">
      <t>イチラン</t>
    </rPh>
    <rPh sb="56" eb="58">
      <t>シッコウ</t>
    </rPh>
    <rPh sb="58" eb="60">
      <t>トリケシ</t>
    </rPh>
    <rPh sb="62" eb="63">
      <t>オコナ</t>
    </rPh>
    <rPh sb="64" eb="66">
      <t>デンピョウ</t>
    </rPh>
    <rPh sb="67" eb="69">
      <t>シテイ</t>
    </rPh>
    <rPh sb="71" eb="73">
      <t>シッコウ</t>
    </rPh>
    <rPh sb="73" eb="75">
      <t>トリケシ</t>
    </rPh>
    <rPh sb="77" eb="79">
      <t>カノウ</t>
    </rPh>
    <phoneticPr fontId="2"/>
  </si>
  <si>
    <t>その日の収入について、各課に通知するための収入票を作成することが可能であること。
この場合において、収入票は、所属ごと及び科目ごとに1枚で出力するものとする。収入票は各課へ配布することを目的としている。</t>
    <rPh sb="2" eb="3">
      <t>ヒ</t>
    </rPh>
    <rPh sb="4" eb="6">
      <t>シュウニュウ</t>
    </rPh>
    <rPh sb="11" eb="13">
      <t>カクカ</t>
    </rPh>
    <rPh sb="14" eb="16">
      <t>ツウチ</t>
    </rPh>
    <rPh sb="21" eb="24">
      <t>シュウニュウヒョウ</t>
    </rPh>
    <rPh sb="25" eb="27">
      <t>サクセイ</t>
    </rPh>
    <rPh sb="32" eb="34">
      <t>カノウ</t>
    </rPh>
    <rPh sb="43" eb="45">
      <t>バアイ</t>
    </rPh>
    <rPh sb="50" eb="52">
      <t>シュウニュウ</t>
    </rPh>
    <rPh sb="52" eb="53">
      <t>ヒョウ</t>
    </rPh>
    <rPh sb="55" eb="57">
      <t>ショゾク</t>
    </rPh>
    <rPh sb="59" eb="60">
      <t>オヨ</t>
    </rPh>
    <rPh sb="61" eb="63">
      <t>カモク</t>
    </rPh>
    <rPh sb="67" eb="68">
      <t>マイ</t>
    </rPh>
    <rPh sb="69" eb="71">
      <t>シュツリョク</t>
    </rPh>
    <rPh sb="79" eb="81">
      <t>シュウニュウ</t>
    </rPh>
    <rPh sb="81" eb="82">
      <t>ヒョウ</t>
    </rPh>
    <rPh sb="83" eb="85">
      <t>カクカ</t>
    </rPh>
    <rPh sb="86" eb="88">
      <t>ハイフ</t>
    </rPh>
    <rPh sb="93" eb="95">
      <t>モクテキ</t>
    </rPh>
    <phoneticPr fontId="2"/>
  </si>
  <si>
    <t>当日の収入額を確認するため、当日分の収入、歳入還付及び振替額を款ごとに合算して出力する帳票を作成することが可能であること。また、科目ごとに出力することも可能であること。</t>
    <rPh sb="0" eb="2">
      <t>トウジツ</t>
    </rPh>
    <rPh sb="3" eb="5">
      <t>シュウニュウ</t>
    </rPh>
    <rPh sb="5" eb="6">
      <t>ガク</t>
    </rPh>
    <rPh sb="7" eb="9">
      <t>カクニン</t>
    </rPh>
    <rPh sb="25" eb="26">
      <t>オヨ</t>
    </rPh>
    <rPh sb="43" eb="45">
      <t>チョウヒョウ</t>
    </rPh>
    <rPh sb="46" eb="48">
      <t>サクセイ</t>
    </rPh>
    <rPh sb="53" eb="55">
      <t>カノウ</t>
    </rPh>
    <rPh sb="64" eb="66">
      <t>カモク</t>
    </rPh>
    <rPh sb="69" eb="71">
      <t>シュツリョク</t>
    </rPh>
    <rPh sb="76" eb="78">
      <t>カノウ</t>
    </rPh>
    <phoneticPr fontId="2"/>
  </si>
  <si>
    <t>当日の支出額を確認するため、当日分の歳出、戻入及び振替額を款ごとに合算して出力する帳票を作成することが可能であること。</t>
    <rPh sb="0" eb="2">
      <t>トウジツ</t>
    </rPh>
    <rPh sb="3" eb="5">
      <t>シシュツ</t>
    </rPh>
    <rPh sb="5" eb="6">
      <t>ガク</t>
    </rPh>
    <rPh sb="7" eb="9">
      <t>カクニン</t>
    </rPh>
    <rPh sb="23" eb="24">
      <t>オヨ</t>
    </rPh>
    <rPh sb="41" eb="43">
      <t>チョウヒョウ</t>
    </rPh>
    <rPh sb="44" eb="46">
      <t>サクセイ</t>
    </rPh>
    <rPh sb="51" eb="53">
      <t>カノウ</t>
    </rPh>
    <phoneticPr fontId="2"/>
  </si>
  <si>
    <t>銀行へ公金振替（歳入出間、年度間及び会計間）を通知するための帳票として、会計ごとに振替金額を出力することが可能であること。また、指定金融機関名及び会計管理者名の入力が可能であること。</t>
    <rPh sb="16" eb="17">
      <t>オヨ</t>
    </rPh>
    <rPh sb="30" eb="32">
      <t>チョウヒョウ</t>
    </rPh>
    <rPh sb="46" eb="48">
      <t>シュツリョク</t>
    </rPh>
    <rPh sb="53" eb="55">
      <t>カノウ</t>
    </rPh>
    <rPh sb="71" eb="72">
      <t>オヨ</t>
    </rPh>
    <phoneticPr fontId="2"/>
  </si>
  <si>
    <t>歳入歳出外現金について、当日の受入額、払出額及び残高を一覧表として出力することが可能であること。</t>
    <rPh sb="22" eb="23">
      <t>オヨ</t>
    </rPh>
    <phoneticPr fontId="2"/>
  </si>
  <si>
    <t>当月の収入額を確認するため、科目の各階層において、予算現額、調定済額、収入済額及び予算比等を集計し、出力することが可能であること。また、調定済額及び収入済額については、当月分の累計額のほか、年間の累計額も出力することが可能であること。</t>
    <rPh sb="0" eb="2">
      <t>トウゲツ</t>
    </rPh>
    <rPh sb="3" eb="6">
      <t>シュウニュウガク</t>
    </rPh>
    <rPh sb="7" eb="9">
      <t>カクニン</t>
    </rPh>
    <rPh sb="14" eb="16">
      <t>カモク</t>
    </rPh>
    <rPh sb="17" eb="18">
      <t>カク</t>
    </rPh>
    <rPh sb="18" eb="20">
      <t>カイソウ</t>
    </rPh>
    <rPh sb="25" eb="27">
      <t>ヨサン</t>
    </rPh>
    <rPh sb="27" eb="29">
      <t>ゲンガク</t>
    </rPh>
    <rPh sb="30" eb="32">
      <t>チョウテイ</t>
    </rPh>
    <rPh sb="32" eb="33">
      <t>ズ</t>
    </rPh>
    <rPh sb="33" eb="34">
      <t>ガク</t>
    </rPh>
    <rPh sb="35" eb="37">
      <t>シュウニュウ</t>
    </rPh>
    <rPh sb="37" eb="38">
      <t>ズ</t>
    </rPh>
    <rPh sb="38" eb="39">
      <t>ガク</t>
    </rPh>
    <rPh sb="41" eb="44">
      <t>ヨサンンヒ</t>
    </rPh>
    <rPh sb="44" eb="45">
      <t>ナド</t>
    </rPh>
    <rPh sb="46" eb="48">
      <t>シュウケイ</t>
    </rPh>
    <rPh sb="50" eb="52">
      <t>シュツリョク</t>
    </rPh>
    <rPh sb="57" eb="59">
      <t>カノウ</t>
    </rPh>
    <rPh sb="68" eb="70">
      <t>チョウテイ</t>
    </rPh>
    <rPh sb="70" eb="71">
      <t>ズ</t>
    </rPh>
    <rPh sb="71" eb="72">
      <t>ガク</t>
    </rPh>
    <rPh sb="72" eb="73">
      <t>オヨ</t>
    </rPh>
    <rPh sb="74" eb="76">
      <t>シュウニュウ</t>
    </rPh>
    <rPh sb="76" eb="77">
      <t>ズ</t>
    </rPh>
    <rPh sb="77" eb="78">
      <t>ガク</t>
    </rPh>
    <rPh sb="84" eb="86">
      <t>トウゲツ</t>
    </rPh>
    <rPh sb="86" eb="87">
      <t>ブン</t>
    </rPh>
    <rPh sb="88" eb="90">
      <t>ルイケイ</t>
    </rPh>
    <rPh sb="90" eb="91">
      <t>ガク</t>
    </rPh>
    <rPh sb="95" eb="97">
      <t>ネンカン</t>
    </rPh>
    <rPh sb="98" eb="100">
      <t>ルイケイ</t>
    </rPh>
    <rPh sb="100" eb="101">
      <t>ガク</t>
    </rPh>
    <rPh sb="102" eb="104">
      <t>シュツリョク</t>
    </rPh>
    <rPh sb="109" eb="111">
      <t>カノウ</t>
    </rPh>
    <phoneticPr fontId="2"/>
  </si>
  <si>
    <t>当月の支出額を確認するため、科目の各階層において、予算現額、支出済額、予算残額及び執行率等を集計し、出力することが可能であること。なお、支出済額については、当月分の累計額のほか、年間の累計額も出力することが可能であること。
また、同様の内容を事業別に集計することも可能であること。</t>
    <rPh sb="0" eb="2">
      <t>トウゲツ</t>
    </rPh>
    <rPh sb="7" eb="9">
      <t>カクニン</t>
    </rPh>
    <rPh sb="14" eb="16">
      <t>カモク</t>
    </rPh>
    <rPh sb="17" eb="18">
      <t>カク</t>
    </rPh>
    <rPh sb="18" eb="20">
      <t>カイソウ</t>
    </rPh>
    <rPh sb="25" eb="27">
      <t>ヨサン</t>
    </rPh>
    <rPh sb="27" eb="29">
      <t>ゲンガク</t>
    </rPh>
    <rPh sb="35" eb="37">
      <t>ヨサン</t>
    </rPh>
    <rPh sb="37" eb="39">
      <t>ザンガク</t>
    </rPh>
    <rPh sb="46" eb="48">
      <t>シュウケイ</t>
    </rPh>
    <rPh sb="50" eb="52">
      <t>シュツリョク</t>
    </rPh>
    <rPh sb="57" eb="59">
      <t>カノウ</t>
    </rPh>
    <rPh sb="78" eb="80">
      <t>トウゲツ</t>
    </rPh>
    <rPh sb="80" eb="81">
      <t>ブン</t>
    </rPh>
    <rPh sb="82" eb="84">
      <t>ルイケイ</t>
    </rPh>
    <rPh sb="84" eb="85">
      <t>ガク</t>
    </rPh>
    <rPh sb="89" eb="91">
      <t>ネンカン</t>
    </rPh>
    <rPh sb="92" eb="94">
      <t>ルイケイ</t>
    </rPh>
    <rPh sb="94" eb="95">
      <t>ガク</t>
    </rPh>
    <rPh sb="96" eb="98">
      <t>シュツリョク</t>
    </rPh>
    <rPh sb="103" eb="105">
      <t>カノウ</t>
    </rPh>
    <rPh sb="115" eb="117">
      <t>ドウヨウ</t>
    </rPh>
    <rPh sb="118" eb="120">
      <t>ナイヨウ</t>
    </rPh>
    <rPh sb="121" eb="123">
      <t>ジギョウ</t>
    </rPh>
    <rPh sb="123" eb="124">
      <t>ベツ</t>
    </rPh>
    <rPh sb="125" eb="127">
      <t>シュウケイ</t>
    </rPh>
    <rPh sb="132" eb="134">
      <t>カノウ</t>
    </rPh>
    <phoneticPr fontId="2"/>
  </si>
  <si>
    <t>歳入歳出外現金について、当月の収入額、支出額及び残高を一覧表として出力することが可能であること。また、収入額及び支出額については、当月分の累計額のほか、年間の累計額も出力することが可能であること。</t>
    <rPh sb="0" eb="2">
      <t>サイニュウ</t>
    </rPh>
    <rPh sb="2" eb="4">
      <t>サイシュツ</t>
    </rPh>
    <rPh sb="4" eb="5">
      <t>ガイ</t>
    </rPh>
    <rPh sb="5" eb="7">
      <t>ゲンキン</t>
    </rPh>
    <rPh sb="12" eb="14">
      <t>トウゲツ</t>
    </rPh>
    <rPh sb="15" eb="18">
      <t>シュウニュウガク</t>
    </rPh>
    <rPh sb="19" eb="21">
      <t>シシュツ</t>
    </rPh>
    <rPh sb="21" eb="22">
      <t>ガク</t>
    </rPh>
    <rPh sb="22" eb="23">
      <t>オヨ</t>
    </rPh>
    <rPh sb="24" eb="26">
      <t>ザンダカ</t>
    </rPh>
    <rPh sb="27" eb="29">
      <t>イチラン</t>
    </rPh>
    <rPh sb="29" eb="30">
      <t>ヒョウ</t>
    </rPh>
    <rPh sb="33" eb="35">
      <t>シュツリョク</t>
    </rPh>
    <rPh sb="40" eb="42">
      <t>カノウ</t>
    </rPh>
    <rPh sb="51" eb="54">
      <t>シュウニュウガク</t>
    </rPh>
    <rPh sb="54" eb="55">
      <t>オヨ</t>
    </rPh>
    <rPh sb="56" eb="58">
      <t>シシュツ</t>
    </rPh>
    <rPh sb="58" eb="59">
      <t>ガク</t>
    </rPh>
    <rPh sb="65" eb="67">
      <t>トウゲツ</t>
    </rPh>
    <rPh sb="67" eb="68">
      <t>ブン</t>
    </rPh>
    <rPh sb="69" eb="72">
      <t>ルイケイガク</t>
    </rPh>
    <rPh sb="76" eb="78">
      <t>ネンカン</t>
    </rPh>
    <rPh sb="79" eb="82">
      <t>ルイケイガク</t>
    </rPh>
    <rPh sb="83" eb="85">
      <t>シュツリョク</t>
    </rPh>
    <rPh sb="90" eb="92">
      <t>カノウ</t>
    </rPh>
    <phoneticPr fontId="2"/>
  </si>
  <si>
    <t>収入額及び支出額について、会計毎の集計表を作成することが可能であること。
また、歳入及び歳出の款別でも出力することが可能であること。</t>
    <rPh sb="0" eb="3">
      <t>シュウニュウガク</t>
    </rPh>
    <rPh sb="3" eb="4">
      <t>オヨ</t>
    </rPh>
    <rPh sb="5" eb="7">
      <t>シシュツ</t>
    </rPh>
    <rPh sb="7" eb="8">
      <t>ガク</t>
    </rPh>
    <rPh sb="13" eb="15">
      <t>カイケイ</t>
    </rPh>
    <rPh sb="15" eb="16">
      <t>ゴト</t>
    </rPh>
    <rPh sb="17" eb="20">
      <t>シュウケイヒョウ</t>
    </rPh>
    <rPh sb="21" eb="23">
      <t>サクセイ</t>
    </rPh>
    <rPh sb="28" eb="30">
      <t>カノウ</t>
    </rPh>
    <rPh sb="40" eb="42">
      <t>サイニュウ</t>
    </rPh>
    <rPh sb="42" eb="43">
      <t>オヨ</t>
    </rPh>
    <rPh sb="44" eb="46">
      <t>サイシュツ</t>
    </rPh>
    <rPh sb="47" eb="49">
      <t>カンベツ</t>
    </rPh>
    <rPh sb="51" eb="53">
      <t>シュツリョク</t>
    </rPh>
    <rPh sb="58" eb="60">
      <t>カノウ</t>
    </rPh>
    <phoneticPr fontId="2"/>
  </si>
  <si>
    <t>指定期間における振替命令書（科目更正及び公金振替）について、一覧表として出力することが可能であること。</t>
    <rPh sb="0" eb="2">
      <t>シテイ</t>
    </rPh>
    <rPh sb="2" eb="4">
      <t>キカン</t>
    </rPh>
    <rPh sb="18" eb="19">
      <t>オヨ</t>
    </rPh>
    <rPh sb="30" eb="32">
      <t>イチラン</t>
    </rPh>
    <rPh sb="32" eb="33">
      <t>ヒョウ</t>
    </rPh>
    <rPh sb="36" eb="38">
      <t>シュツリョク</t>
    </rPh>
    <rPh sb="43" eb="45">
      <t>カノウ</t>
    </rPh>
    <phoneticPr fontId="2"/>
  </si>
  <si>
    <t>執行情報から、決算書（版下）作成の基礎データを自動集計することが可能であること。</t>
    <rPh sb="0" eb="2">
      <t>シッコウ</t>
    </rPh>
    <rPh sb="2" eb="4">
      <t>ジョウホウ</t>
    </rPh>
    <rPh sb="7" eb="10">
      <t>ケッサンショ</t>
    </rPh>
    <rPh sb="11" eb="13">
      <t>ハンシタ</t>
    </rPh>
    <rPh sb="14" eb="16">
      <t>サクセイ</t>
    </rPh>
    <rPh sb="17" eb="19">
      <t>キソ</t>
    </rPh>
    <rPh sb="23" eb="25">
      <t>ジドウ</t>
    </rPh>
    <rPh sb="25" eb="27">
      <t>シュウケイ</t>
    </rPh>
    <rPh sb="32" eb="34">
      <t>カノウ</t>
    </rPh>
    <phoneticPr fontId="2"/>
  </si>
  <si>
    <t>実質収支に関する調書の基金繰入額について、会計ごとに金額を直接入力することが可能であること。</t>
    <rPh sb="0" eb="2">
      <t>ジッシツ</t>
    </rPh>
    <rPh sb="2" eb="4">
      <t>シュウシ</t>
    </rPh>
    <rPh sb="5" eb="6">
      <t>カン</t>
    </rPh>
    <rPh sb="8" eb="10">
      <t>チョウショ</t>
    </rPh>
    <rPh sb="11" eb="13">
      <t>キキン</t>
    </rPh>
    <rPh sb="13" eb="16">
      <t>クリイレガク</t>
    </rPh>
    <rPh sb="21" eb="23">
      <t>カイケイ</t>
    </rPh>
    <rPh sb="26" eb="28">
      <t>キンガク</t>
    </rPh>
    <rPh sb="29" eb="31">
      <t>チョクセツ</t>
    </rPh>
    <rPh sb="31" eb="33">
      <t>ニュウリョク</t>
    </rPh>
    <rPh sb="38" eb="40">
      <t>カノウ</t>
    </rPh>
    <phoneticPr fontId="2"/>
  </si>
  <si>
    <t>各決算書の版下において、帳票形式での出力のほか、CSV形式データとしても出力することが可能であること。</t>
    <rPh sb="0" eb="1">
      <t>カク</t>
    </rPh>
    <rPh sb="1" eb="4">
      <t>ケッサンショ</t>
    </rPh>
    <rPh sb="5" eb="7">
      <t>ハンシタ</t>
    </rPh>
    <rPh sb="12" eb="14">
      <t>チョウヒョウ</t>
    </rPh>
    <rPh sb="14" eb="16">
      <t>ケイシキ</t>
    </rPh>
    <rPh sb="18" eb="20">
      <t>シュツリョク</t>
    </rPh>
    <rPh sb="27" eb="29">
      <t>ケイシキ</t>
    </rPh>
    <rPh sb="36" eb="38">
      <t>シュツリョク</t>
    </rPh>
    <rPh sb="43" eb="45">
      <t>カノウ</t>
    </rPh>
    <phoneticPr fontId="2"/>
  </si>
  <si>
    <t>当月の収入において、指定金額以上の収入について一覧表として出力することが可能であること。なお、出力される内容としては、団体、年度、会計（範囲）、月報年月、科目、所属、金額、金額の下限値及び伝票件名が出力されること。また、金額の指定については、帳票出力時に任意で指定することが可能であること。</t>
    <rPh sb="0" eb="2">
      <t>トウゲツ</t>
    </rPh>
    <rPh sb="3" eb="5">
      <t>シュウニュウ</t>
    </rPh>
    <rPh sb="10" eb="12">
      <t>シテイ</t>
    </rPh>
    <rPh sb="12" eb="14">
      <t>キンガク</t>
    </rPh>
    <rPh sb="14" eb="16">
      <t>イジョウ</t>
    </rPh>
    <rPh sb="17" eb="19">
      <t>シュウニュウ</t>
    </rPh>
    <rPh sb="23" eb="25">
      <t>イチラン</t>
    </rPh>
    <rPh sb="25" eb="26">
      <t>ヒョウ</t>
    </rPh>
    <rPh sb="29" eb="31">
      <t>シュツリョク</t>
    </rPh>
    <rPh sb="36" eb="38">
      <t>カノウ</t>
    </rPh>
    <rPh sb="47" eb="49">
      <t>シュツリョク</t>
    </rPh>
    <rPh sb="52" eb="54">
      <t>ナイヨウ</t>
    </rPh>
    <rPh sb="99" eb="101">
      <t>シュツリョク</t>
    </rPh>
    <rPh sb="110" eb="112">
      <t>キンガク</t>
    </rPh>
    <rPh sb="113" eb="115">
      <t>シテイ</t>
    </rPh>
    <rPh sb="121" eb="123">
      <t>チョウヒョウ</t>
    </rPh>
    <rPh sb="123" eb="125">
      <t>シュツリョク</t>
    </rPh>
    <rPh sb="125" eb="126">
      <t>ジ</t>
    </rPh>
    <rPh sb="127" eb="129">
      <t>ニンイ</t>
    </rPh>
    <rPh sb="130" eb="132">
      <t>シテイ</t>
    </rPh>
    <rPh sb="137" eb="139">
      <t>カノウ</t>
    </rPh>
    <phoneticPr fontId="2"/>
  </si>
  <si>
    <t>当月の支出において、指定金額以上の支出について一覧表として出力することが可能であること。なお、出力される内容としては、団体、年度、会計（範囲）、月報年月、科目、所属、金額、金額の下限値及び伝票件名が出力されること。また、金額の指定については、帳票出力時に任意で指定することが可能であること。</t>
    <rPh sb="0" eb="2">
      <t>トウゲツ</t>
    </rPh>
    <rPh sb="3" eb="5">
      <t>シシュツ</t>
    </rPh>
    <rPh sb="10" eb="12">
      <t>シテイ</t>
    </rPh>
    <rPh sb="12" eb="14">
      <t>キンガク</t>
    </rPh>
    <rPh sb="14" eb="16">
      <t>イジョウ</t>
    </rPh>
    <rPh sb="17" eb="19">
      <t>シシュツ</t>
    </rPh>
    <rPh sb="23" eb="25">
      <t>イチラン</t>
    </rPh>
    <rPh sb="25" eb="26">
      <t>ヒョウ</t>
    </rPh>
    <rPh sb="29" eb="31">
      <t>シュツリョク</t>
    </rPh>
    <rPh sb="36" eb="38">
      <t>カノウ</t>
    </rPh>
    <rPh sb="47" eb="49">
      <t>シュツリョク</t>
    </rPh>
    <rPh sb="52" eb="54">
      <t>ナイヨウ</t>
    </rPh>
    <rPh sb="99" eb="101">
      <t>シュツリョク</t>
    </rPh>
    <rPh sb="110" eb="112">
      <t>キンガク</t>
    </rPh>
    <rPh sb="113" eb="115">
      <t>シテイ</t>
    </rPh>
    <rPh sb="121" eb="123">
      <t>チョウヒョウ</t>
    </rPh>
    <rPh sb="123" eb="125">
      <t>シュツリョク</t>
    </rPh>
    <rPh sb="125" eb="126">
      <t>ジ</t>
    </rPh>
    <rPh sb="127" eb="129">
      <t>ニンイ</t>
    </rPh>
    <rPh sb="130" eb="132">
      <t>シテイ</t>
    </rPh>
    <rPh sb="137" eb="139">
      <t>カノウ</t>
    </rPh>
    <phoneticPr fontId="2"/>
  </si>
  <si>
    <t>人事給与システムと連携し、科目別の給与支払情報（職員（会計年度任用職員を含む）の給与額及び支払日）を取り込み、支出負担行為兼支出命令が行えること。
また、予算科目の予算差引を行うための支払伝票を一括で作成できること。</t>
    <rPh sb="0" eb="2">
      <t>ジンジ</t>
    </rPh>
    <rPh sb="2" eb="4">
      <t>キュウヨ</t>
    </rPh>
    <rPh sb="9" eb="11">
      <t>レンケイ</t>
    </rPh>
    <rPh sb="13" eb="15">
      <t>カモク</t>
    </rPh>
    <rPh sb="15" eb="16">
      <t>ベツ</t>
    </rPh>
    <rPh sb="17" eb="19">
      <t>キュウヨ</t>
    </rPh>
    <rPh sb="19" eb="21">
      <t>シハライ</t>
    </rPh>
    <rPh sb="21" eb="23">
      <t>ジョウホウ</t>
    </rPh>
    <rPh sb="24" eb="26">
      <t>ショクイン</t>
    </rPh>
    <rPh sb="40" eb="43">
      <t>キュウヨガク</t>
    </rPh>
    <rPh sb="43" eb="44">
      <t>オヨ</t>
    </rPh>
    <rPh sb="45" eb="48">
      <t>シハライビ</t>
    </rPh>
    <rPh sb="50" eb="51">
      <t>ト</t>
    </rPh>
    <rPh sb="52" eb="53">
      <t>コ</t>
    </rPh>
    <rPh sb="55" eb="57">
      <t>シシュツ</t>
    </rPh>
    <rPh sb="57" eb="59">
      <t>フタン</t>
    </rPh>
    <rPh sb="59" eb="61">
      <t>コウイ</t>
    </rPh>
    <rPh sb="61" eb="62">
      <t>ケン</t>
    </rPh>
    <rPh sb="62" eb="64">
      <t>シシュツ</t>
    </rPh>
    <rPh sb="64" eb="66">
      <t>メイレイ</t>
    </rPh>
    <rPh sb="67" eb="68">
      <t>オコナ</t>
    </rPh>
    <rPh sb="77" eb="79">
      <t>ヨサン</t>
    </rPh>
    <rPh sb="79" eb="81">
      <t>カモク</t>
    </rPh>
    <rPh sb="82" eb="84">
      <t>ヨサン</t>
    </rPh>
    <rPh sb="84" eb="86">
      <t>サシヒキ</t>
    </rPh>
    <rPh sb="87" eb="88">
      <t>オコナ</t>
    </rPh>
    <rPh sb="92" eb="94">
      <t>シハライ</t>
    </rPh>
    <rPh sb="94" eb="96">
      <t>デンピョウ</t>
    </rPh>
    <rPh sb="97" eb="99">
      <t>イッカツ</t>
    </rPh>
    <rPh sb="100" eb="102">
      <t>サクセイ</t>
    </rPh>
    <phoneticPr fontId="1"/>
  </si>
  <si>
    <t>起票画面の摘要欄において、請求日及び履行確認日を入力するための固定文言「請求日：令和　年　月　日」と「履行確認日：令和　年　月　日」を自動的に表示できること。
また、伝票の摘要欄には起票画面の摘要欄をそのまま出力できること。</t>
    <rPh sb="0" eb="4">
      <t>キヒョウガメン</t>
    </rPh>
    <rPh sb="5" eb="7">
      <t>テキヨウ</t>
    </rPh>
    <rPh sb="7" eb="8">
      <t>ラン</t>
    </rPh>
    <rPh sb="13" eb="16">
      <t>セイキュウビ</t>
    </rPh>
    <rPh sb="16" eb="17">
      <t>オヨ</t>
    </rPh>
    <rPh sb="18" eb="20">
      <t>リコウ</t>
    </rPh>
    <rPh sb="20" eb="23">
      <t>カクニンビ</t>
    </rPh>
    <rPh sb="24" eb="26">
      <t>ニュウリョク</t>
    </rPh>
    <rPh sb="31" eb="35">
      <t>コテイモンゴン</t>
    </rPh>
    <rPh sb="36" eb="39">
      <t>セイキュウビ</t>
    </rPh>
    <rPh sb="40" eb="42">
      <t>レイワ</t>
    </rPh>
    <rPh sb="43" eb="44">
      <t>ネン</t>
    </rPh>
    <rPh sb="45" eb="46">
      <t>ガツ</t>
    </rPh>
    <rPh sb="47" eb="48">
      <t>ニチ</t>
    </rPh>
    <rPh sb="51" eb="53">
      <t>リコウ</t>
    </rPh>
    <rPh sb="53" eb="56">
      <t>カクニンビ</t>
    </rPh>
    <rPh sb="57" eb="59">
      <t>レイワ</t>
    </rPh>
    <rPh sb="60" eb="61">
      <t>ネン</t>
    </rPh>
    <rPh sb="62" eb="63">
      <t>ガツ</t>
    </rPh>
    <rPh sb="64" eb="65">
      <t>ニチ</t>
    </rPh>
    <rPh sb="67" eb="70">
      <t>ジドウテキ</t>
    </rPh>
    <rPh sb="71" eb="73">
      <t>ヒョウジ</t>
    </rPh>
    <rPh sb="83" eb="85">
      <t>デンピョウ</t>
    </rPh>
    <rPh sb="86" eb="88">
      <t>テキヨウ</t>
    </rPh>
    <rPh sb="88" eb="89">
      <t>ラン</t>
    </rPh>
    <rPh sb="91" eb="95">
      <t>キヒョウガメン</t>
    </rPh>
    <rPh sb="96" eb="99">
      <t>テキヨウラン</t>
    </rPh>
    <rPh sb="104" eb="106">
      <t>シュツリョク</t>
    </rPh>
    <phoneticPr fontId="2"/>
  </si>
  <si>
    <t>支出命令</t>
    <rPh sb="0" eb="2">
      <t>シシュツ</t>
    </rPh>
    <rPh sb="2" eb="4">
      <t>メイレイ</t>
    </rPh>
    <phoneticPr fontId="2"/>
  </si>
  <si>
    <t>システム稼働開始の前年の予算データ及び決算データを引き継ぐことにより、予算編成システム及び予算執行システムで求める各機能において前年対比が行えるとともに、予算執行システムにあっては、前年データを参照して伝票を起票することができること。</t>
    <rPh sb="4" eb="6">
      <t>カドウ</t>
    </rPh>
    <rPh sb="6" eb="8">
      <t>カイシ</t>
    </rPh>
    <rPh sb="9" eb="11">
      <t>ゼンネン</t>
    </rPh>
    <rPh sb="12" eb="14">
      <t>ヨサン</t>
    </rPh>
    <rPh sb="17" eb="18">
      <t>オヨ</t>
    </rPh>
    <rPh sb="19" eb="21">
      <t>ケッサン</t>
    </rPh>
    <rPh sb="25" eb="26">
      <t>ヒ</t>
    </rPh>
    <rPh sb="27" eb="28">
      <t>ツ</t>
    </rPh>
    <rPh sb="35" eb="37">
      <t>ヨサン</t>
    </rPh>
    <rPh sb="37" eb="39">
      <t>ヘンセイ</t>
    </rPh>
    <rPh sb="43" eb="44">
      <t>オヨ</t>
    </rPh>
    <rPh sb="45" eb="47">
      <t>ヨサン</t>
    </rPh>
    <rPh sb="47" eb="49">
      <t>シッコウ</t>
    </rPh>
    <rPh sb="54" eb="55">
      <t>モト</t>
    </rPh>
    <rPh sb="57" eb="58">
      <t>カク</t>
    </rPh>
    <rPh sb="58" eb="60">
      <t>キノウ</t>
    </rPh>
    <rPh sb="64" eb="66">
      <t>ゼンネン</t>
    </rPh>
    <rPh sb="66" eb="68">
      <t>タイヒ</t>
    </rPh>
    <rPh sb="69" eb="70">
      <t>オコナ</t>
    </rPh>
    <rPh sb="77" eb="79">
      <t>ヨサン</t>
    </rPh>
    <rPh sb="79" eb="81">
      <t>シッコウ</t>
    </rPh>
    <rPh sb="91" eb="93">
      <t>ゼンネン</t>
    </rPh>
    <rPh sb="97" eb="99">
      <t>サンショウ</t>
    </rPh>
    <rPh sb="101" eb="103">
      <t>デンピョウ</t>
    </rPh>
    <rPh sb="104" eb="106">
      <t>キヒョウ</t>
    </rPh>
    <phoneticPr fontId="2"/>
  </si>
  <si>
    <t>一括出力した債権者と債務者のデータをExcel上で一括修正し、再度財務会計システムに取り込むことができること（金融機関の統廃合により銀行名や支店名が変更になった場合であって、該当する金融機関口座を登録している債権者を一括で修正する場合などを想定）。</t>
    <rPh sb="55" eb="59">
      <t>キンユウキカン</t>
    </rPh>
    <rPh sb="60" eb="63">
      <t>トウハイゴウ</t>
    </rPh>
    <rPh sb="66" eb="69">
      <t>ギンコウメイ</t>
    </rPh>
    <rPh sb="70" eb="73">
      <t>シテンメイ</t>
    </rPh>
    <rPh sb="74" eb="76">
      <t>ヘンコウ</t>
    </rPh>
    <rPh sb="80" eb="82">
      <t>バアイ</t>
    </rPh>
    <rPh sb="87" eb="89">
      <t>ガイトウ</t>
    </rPh>
    <rPh sb="91" eb="93">
      <t>キンユウ</t>
    </rPh>
    <rPh sb="93" eb="95">
      <t>キカン</t>
    </rPh>
    <rPh sb="95" eb="97">
      <t>コウザ</t>
    </rPh>
    <rPh sb="98" eb="100">
      <t>トウロク</t>
    </rPh>
    <rPh sb="104" eb="107">
      <t>サイケンシャ</t>
    </rPh>
    <rPh sb="108" eb="110">
      <t>イッカツ</t>
    </rPh>
    <rPh sb="111" eb="113">
      <t>シュウセイ</t>
    </rPh>
    <rPh sb="115" eb="117">
      <t>バアイ</t>
    </rPh>
    <rPh sb="120" eb="122">
      <t>ソウテイ</t>
    </rPh>
    <phoneticPr fontId="2"/>
  </si>
  <si>
    <t>同一の債権者番号において、枝番により債権者名を複数登録することが可能であること（複数の営業所を有する1業者や住所が2以上ある同一名称の1業者を想定し、1つの債権者番号にまとめることで管理しやすくなり伝票起票者が相手方を選択しやすくなることを目的とする）。</t>
    <rPh sb="0" eb="2">
      <t>ドウイツ</t>
    </rPh>
    <rPh sb="6" eb="8">
      <t>バンゴウ</t>
    </rPh>
    <rPh sb="13" eb="14">
      <t>エダ</t>
    </rPh>
    <rPh sb="14" eb="15">
      <t>バン</t>
    </rPh>
    <rPh sb="21" eb="22">
      <t>メイ</t>
    </rPh>
    <rPh sb="23" eb="25">
      <t>フクスウ</t>
    </rPh>
    <rPh sb="25" eb="27">
      <t>トウロク</t>
    </rPh>
    <rPh sb="32" eb="34">
      <t>カノウ</t>
    </rPh>
    <rPh sb="40" eb="42">
      <t>フクスウ</t>
    </rPh>
    <rPh sb="43" eb="46">
      <t>エイギョウショ</t>
    </rPh>
    <rPh sb="47" eb="48">
      <t>ユウ</t>
    </rPh>
    <rPh sb="51" eb="53">
      <t>ギョウシャ</t>
    </rPh>
    <rPh sb="54" eb="56">
      <t>ジュウショ</t>
    </rPh>
    <rPh sb="58" eb="60">
      <t>イジョウ</t>
    </rPh>
    <rPh sb="62" eb="66">
      <t>ドウイツメイショウ</t>
    </rPh>
    <rPh sb="68" eb="70">
      <t>ギョウシャ</t>
    </rPh>
    <rPh sb="71" eb="73">
      <t>ソウテイ</t>
    </rPh>
    <rPh sb="78" eb="81">
      <t>サイケンシャ</t>
    </rPh>
    <rPh sb="81" eb="83">
      <t>バンゴウ</t>
    </rPh>
    <rPh sb="91" eb="93">
      <t>カンリ</t>
    </rPh>
    <rPh sb="99" eb="101">
      <t>デンピョウ</t>
    </rPh>
    <rPh sb="101" eb="103">
      <t>キヒョウ</t>
    </rPh>
    <rPh sb="103" eb="104">
      <t>シャ</t>
    </rPh>
    <rPh sb="105" eb="107">
      <t>アイテ</t>
    </rPh>
    <rPh sb="107" eb="108">
      <t>ガタ</t>
    </rPh>
    <rPh sb="109" eb="111">
      <t>センタク</t>
    </rPh>
    <rPh sb="120" eb="122">
      <t>モクテキ</t>
    </rPh>
    <phoneticPr fontId="2"/>
  </si>
  <si>
    <t>あらかじめ作成していた複数の債権者をファイルから一括入力できること（伝票起票時に多数の債権者への支出又は調定を行う場合において、あらかじめ用意した債権者データ（支出金額、控除額、納入金額等を含む）を一括入力（取込み）することにより起票時の負担を図ることを目的とする）。</t>
    <rPh sb="14" eb="17">
      <t>サイケンシャ</t>
    </rPh>
    <rPh sb="34" eb="36">
      <t>デンピョウ</t>
    </rPh>
    <rPh sb="36" eb="38">
      <t>キヒョウ</t>
    </rPh>
    <rPh sb="38" eb="39">
      <t>ジ</t>
    </rPh>
    <rPh sb="40" eb="42">
      <t>タスウ</t>
    </rPh>
    <rPh sb="43" eb="46">
      <t>サイケンシャ</t>
    </rPh>
    <rPh sb="48" eb="50">
      <t>シシュツ</t>
    </rPh>
    <rPh sb="50" eb="51">
      <t>マタ</t>
    </rPh>
    <rPh sb="52" eb="54">
      <t>チョウテイ</t>
    </rPh>
    <rPh sb="55" eb="56">
      <t>オコナ</t>
    </rPh>
    <rPh sb="57" eb="59">
      <t>バアイ</t>
    </rPh>
    <rPh sb="69" eb="71">
      <t>ヨウイ</t>
    </rPh>
    <rPh sb="73" eb="76">
      <t>サイケンシャ</t>
    </rPh>
    <rPh sb="80" eb="82">
      <t>シシュツ</t>
    </rPh>
    <rPh sb="82" eb="84">
      <t>キンガク</t>
    </rPh>
    <rPh sb="85" eb="88">
      <t>コウジョガク</t>
    </rPh>
    <rPh sb="89" eb="91">
      <t>ノウニュウ</t>
    </rPh>
    <rPh sb="91" eb="93">
      <t>キンガク</t>
    </rPh>
    <rPh sb="93" eb="94">
      <t>トウ</t>
    </rPh>
    <rPh sb="95" eb="96">
      <t>フク</t>
    </rPh>
    <rPh sb="99" eb="101">
      <t>イッカツ</t>
    </rPh>
    <rPh sb="101" eb="103">
      <t>ニュウリョク</t>
    </rPh>
    <rPh sb="104" eb="106">
      <t>トリコ</t>
    </rPh>
    <rPh sb="115" eb="117">
      <t>キヒョウ</t>
    </rPh>
    <rPh sb="117" eb="118">
      <t>ジ</t>
    </rPh>
    <rPh sb="119" eb="121">
      <t>フタン</t>
    </rPh>
    <rPh sb="122" eb="123">
      <t>ハカ</t>
    </rPh>
    <rPh sb="127" eb="129">
      <t>モクテキ</t>
    </rPh>
    <phoneticPr fontId="2"/>
  </si>
  <si>
    <t>給与所得の源泉徴収票等</t>
    <rPh sb="5" eb="7">
      <t>ゲンセン</t>
    </rPh>
    <rPh sb="7" eb="9">
      <t>チョウシュウ</t>
    </rPh>
    <rPh sb="9" eb="10">
      <t>ヒョウ</t>
    </rPh>
    <rPh sb="10" eb="11">
      <t>トウ</t>
    </rPh>
    <phoneticPr fontId="2"/>
  </si>
  <si>
    <t>給与所得の源泉徴収票および給与支払報告書 個人別明細書を作成できること。また、保守対応による法改正に伴う様式の変更に対応できること。</t>
    <rPh sb="0" eb="2">
      <t>キュウヨ</t>
    </rPh>
    <rPh sb="2" eb="4">
      <t>ショトク</t>
    </rPh>
    <rPh sb="5" eb="7">
      <t>ゲンセン</t>
    </rPh>
    <rPh sb="7" eb="9">
      <t>チョウシュウ</t>
    </rPh>
    <rPh sb="9" eb="10">
      <t>ヒョウ</t>
    </rPh>
    <rPh sb="13" eb="15">
      <t>キュウヨ</t>
    </rPh>
    <rPh sb="15" eb="17">
      <t>シハライ</t>
    </rPh>
    <rPh sb="17" eb="20">
      <t>ホウコクショ</t>
    </rPh>
    <rPh sb="21" eb="23">
      <t>コジン</t>
    </rPh>
    <rPh sb="23" eb="24">
      <t>ベツ</t>
    </rPh>
    <rPh sb="24" eb="27">
      <t>メイサイショ</t>
    </rPh>
    <rPh sb="28" eb="30">
      <t>サクセイ</t>
    </rPh>
    <rPh sb="39" eb="41">
      <t>ホシュ</t>
    </rPh>
    <rPh sb="41" eb="43">
      <t>タイオウ</t>
    </rPh>
    <rPh sb="46" eb="49">
      <t>ホウカイセイ</t>
    </rPh>
    <rPh sb="50" eb="51">
      <t>トモナ</t>
    </rPh>
    <rPh sb="52" eb="54">
      <t>ヨウシキ</t>
    </rPh>
    <rPh sb="55" eb="57">
      <t>ヘンコウ</t>
    </rPh>
    <rPh sb="58" eb="60">
      <t>タイオウ</t>
    </rPh>
    <phoneticPr fontId="2"/>
  </si>
  <si>
    <t>報酬、料金、契約金および賞金の支払調書</t>
    <rPh sb="15" eb="17">
      <t>シハラ</t>
    </rPh>
    <rPh sb="17" eb="19">
      <t>チョウショ</t>
    </rPh>
    <phoneticPr fontId="2"/>
  </si>
  <si>
    <t>報酬、料金、契約金および賞金の支払調書を作成できること。</t>
    <rPh sb="0" eb="2">
      <t>ホウシュウ</t>
    </rPh>
    <rPh sb="3" eb="5">
      <t>リョウキン</t>
    </rPh>
    <rPh sb="6" eb="9">
      <t>ケイヤクキン</t>
    </rPh>
    <rPh sb="12" eb="14">
      <t>ショウキン</t>
    </rPh>
    <rPh sb="15" eb="19">
      <t>シハライチョウショ</t>
    </rPh>
    <rPh sb="20" eb="22">
      <t>サクセイ</t>
    </rPh>
    <phoneticPr fontId="2"/>
  </si>
  <si>
    <t>不動産の使用料等の支払調書</t>
    <rPh sb="0" eb="3">
      <t>フドウサン</t>
    </rPh>
    <rPh sb="4" eb="6">
      <t>シヨウ</t>
    </rPh>
    <rPh sb="6" eb="8">
      <t>リョウナド</t>
    </rPh>
    <rPh sb="9" eb="11">
      <t>シハラ</t>
    </rPh>
    <rPh sb="11" eb="13">
      <t>チョウショ</t>
    </rPh>
    <phoneticPr fontId="2"/>
  </si>
  <si>
    <t>不動産の使用料等の支払調書に関する情報（区分、物件の所在地、細目、計算の基礎、あっせんをした者等）を登録し、不動産の使用料等の支払調書を出力できること。</t>
    <rPh sb="0" eb="3">
      <t>フドウサン</t>
    </rPh>
    <rPh sb="4" eb="6">
      <t>シヨウ</t>
    </rPh>
    <rPh sb="6" eb="7">
      <t>リョウ</t>
    </rPh>
    <rPh sb="7" eb="8">
      <t>トウ</t>
    </rPh>
    <rPh sb="9" eb="11">
      <t>シハライ</t>
    </rPh>
    <rPh sb="11" eb="13">
      <t>チョウショ</t>
    </rPh>
    <rPh sb="14" eb="15">
      <t>カン</t>
    </rPh>
    <rPh sb="17" eb="19">
      <t>ジョウホウ</t>
    </rPh>
    <rPh sb="20" eb="22">
      <t>クブン</t>
    </rPh>
    <rPh sb="23" eb="25">
      <t>ブッケン</t>
    </rPh>
    <rPh sb="26" eb="29">
      <t>ショザイチ</t>
    </rPh>
    <rPh sb="30" eb="32">
      <t>サイモク</t>
    </rPh>
    <rPh sb="33" eb="35">
      <t>ケイサン</t>
    </rPh>
    <rPh sb="36" eb="38">
      <t>キソ</t>
    </rPh>
    <rPh sb="46" eb="47">
      <t>モノ</t>
    </rPh>
    <rPh sb="47" eb="48">
      <t>トウ</t>
    </rPh>
    <rPh sb="50" eb="52">
      <t>トウロク</t>
    </rPh>
    <rPh sb="54" eb="57">
      <t>フドウサン</t>
    </rPh>
    <rPh sb="58" eb="61">
      <t>シヨウリョウ</t>
    </rPh>
    <rPh sb="61" eb="62">
      <t>トウ</t>
    </rPh>
    <rPh sb="63" eb="65">
      <t>シハライ</t>
    </rPh>
    <rPh sb="65" eb="67">
      <t>チョウショ</t>
    </rPh>
    <rPh sb="68" eb="70">
      <t>シュツリョク</t>
    </rPh>
    <phoneticPr fontId="2"/>
  </si>
  <si>
    <t>宛名ラベルシール</t>
    <rPh sb="0" eb="2">
      <t>アテナ</t>
    </rPh>
    <phoneticPr fontId="2"/>
  </si>
  <si>
    <t>給与支払報告書、支払調書（報酬等、不動産使用料等）を送付するための宛名シールを出力できること。</t>
    <rPh sb="0" eb="2">
      <t>キュウヨ</t>
    </rPh>
    <rPh sb="2" eb="4">
      <t>シハライ</t>
    </rPh>
    <rPh sb="4" eb="7">
      <t>ホウコクショ</t>
    </rPh>
    <rPh sb="8" eb="10">
      <t>シハライ</t>
    </rPh>
    <rPh sb="10" eb="12">
      <t>チョウショ</t>
    </rPh>
    <rPh sb="13" eb="15">
      <t>ホウシュウ</t>
    </rPh>
    <rPh sb="15" eb="16">
      <t>トウ</t>
    </rPh>
    <rPh sb="17" eb="20">
      <t>フドウサン</t>
    </rPh>
    <rPh sb="20" eb="22">
      <t>シヨウ</t>
    </rPh>
    <rPh sb="22" eb="23">
      <t>リョウ</t>
    </rPh>
    <rPh sb="23" eb="24">
      <t>トウ</t>
    </rPh>
    <rPh sb="26" eb="28">
      <t>ソウフ</t>
    </rPh>
    <rPh sb="33" eb="35">
      <t>アテナ</t>
    </rPh>
    <rPh sb="39" eb="41">
      <t>シュツリョク</t>
    </rPh>
    <phoneticPr fontId="2"/>
  </si>
  <si>
    <t>eLTAX対応資料外部出力</t>
    <rPh sb="5" eb="7">
      <t>タイオウ</t>
    </rPh>
    <rPh sb="7" eb="9">
      <t>シリョウ</t>
    </rPh>
    <rPh sb="9" eb="11">
      <t>ガイブ</t>
    </rPh>
    <rPh sb="11" eb="13">
      <t>シュツリョク</t>
    </rPh>
    <phoneticPr fontId="2"/>
  </si>
  <si>
    <t>eLTAXを利用して各自治体に給与支払報告書を提出できるよう、必要な源泉情報をデータ出力できること。</t>
    <phoneticPr fontId="2"/>
  </si>
  <si>
    <t>e-TAX対応資料外部出力</t>
    <rPh sb="5" eb="7">
      <t>タイオウ</t>
    </rPh>
    <rPh sb="7" eb="9">
      <t>シリョウ</t>
    </rPh>
    <rPh sb="9" eb="11">
      <t>ガイブ</t>
    </rPh>
    <rPh sb="11" eb="13">
      <t>シュツリョク</t>
    </rPh>
    <phoneticPr fontId="2"/>
  </si>
  <si>
    <t>e-TAXを利用して税務署に源泉徴収票、支払調書を提出できるよう、必要な源泉情報をデータ出力できること。</t>
    <rPh sb="14" eb="16">
      <t>ゲンセン</t>
    </rPh>
    <rPh sb="16" eb="19">
      <t>チョウシュウヒョウ</t>
    </rPh>
    <rPh sb="20" eb="22">
      <t>シハライ</t>
    </rPh>
    <rPh sb="22" eb="24">
      <t>チョウショ</t>
    </rPh>
    <phoneticPr fontId="2"/>
  </si>
  <si>
    <t>科目の選択の際に、科目の現計情報等を照会できること。</t>
    <rPh sb="0" eb="2">
      <t>カモク</t>
    </rPh>
    <rPh sb="3" eb="5">
      <t>センタク</t>
    </rPh>
    <rPh sb="6" eb="7">
      <t>サイ</t>
    </rPh>
    <rPh sb="9" eb="11">
      <t>カモク</t>
    </rPh>
    <rPh sb="12" eb="14">
      <t>ゲンケイ</t>
    </rPh>
    <rPh sb="14" eb="16">
      <t>ジョウホウ</t>
    </rPh>
    <rPh sb="16" eb="17">
      <t>ナド</t>
    </rPh>
    <rPh sb="18" eb="20">
      <t>ショウカイ</t>
    </rPh>
    <phoneticPr fontId="2"/>
  </si>
  <si>
    <t>会</t>
    <rPh sb="0" eb="1">
      <t>カイ</t>
    </rPh>
    <phoneticPr fontId="2"/>
  </si>
  <si>
    <t>郵便番号マスタ保守</t>
    <rPh sb="0" eb="4">
      <t>ユウビンバンゴウ</t>
    </rPh>
    <rPh sb="7" eb="9">
      <t>ホシュ</t>
    </rPh>
    <phoneticPr fontId="2"/>
  </si>
  <si>
    <t>財務会計内部で使用する郵便番号情報の追加・訂正・削除ができること。</t>
    <phoneticPr fontId="2"/>
  </si>
  <si>
    <t>日本郵便株式会社が公開している「住所の郵便番号（CSV形式）」を取り込み、反映できること。</t>
    <rPh sb="0" eb="2">
      <t>ニホン</t>
    </rPh>
    <rPh sb="2" eb="4">
      <t>ユウビン</t>
    </rPh>
    <rPh sb="4" eb="8">
      <t>カブシキガイシャ</t>
    </rPh>
    <rPh sb="9" eb="11">
      <t>コウカイ</t>
    </rPh>
    <rPh sb="32" eb="33">
      <t>ト</t>
    </rPh>
    <rPh sb="34" eb="35">
      <t>コ</t>
    </rPh>
    <rPh sb="37" eb="39">
      <t>ハンエイ</t>
    </rPh>
    <phoneticPr fontId="2"/>
  </si>
  <si>
    <t>日本郵便株式会社が公開している「事業所の個別郵便番号（CSV形式）」を取り込み、反映できること。</t>
    <rPh sb="0" eb="2">
      <t>ニホン</t>
    </rPh>
    <rPh sb="2" eb="4">
      <t>ユウビン</t>
    </rPh>
    <rPh sb="4" eb="8">
      <t>カブシキガイシャ</t>
    </rPh>
    <rPh sb="9" eb="11">
      <t>コウカイ</t>
    </rPh>
    <rPh sb="35" eb="36">
      <t>ト</t>
    </rPh>
    <rPh sb="37" eb="38">
      <t>コ</t>
    </rPh>
    <rPh sb="40" eb="42">
      <t>ハンエイ</t>
    </rPh>
    <phoneticPr fontId="2"/>
  </si>
  <si>
    <t>特別職指名管理</t>
    <rPh sb="0" eb="2">
      <t>トクベツ</t>
    </rPh>
    <rPh sb="2" eb="3">
      <t>ショク</t>
    </rPh>
    <rPh sb="3" eb="5">
      <t>シメイ</t>
    </rPh>
    <rPh sb="5" eb="7">
      <t>カンリ</t>
    </rPh>
    <phoneticPr fontId="2"/>
  </si>
  <si>
    <t>特別職（首長、会計管理者）の職名、氏名、任期、公印イメージの管理ができること。</t>
    <rPh sb="0" eb="2">
      <t>トクベツ</t>
    </rPh>
    <rPh sb="2" eb="3">
      <t>ショク</t>
    </rPh>
    <rPh sb="4" eb="5">
      <t>クビ</t>
    </rPh>
    <rPh sb="5" eb="6">
      <t>チョウ</t>
    </rPh>
    <rPh sb="7" eb="9">
      <t>カイケイ</t>
    </rPh>
    <rPh sb="9" eb="12">
      <t>カンリシャ</t>
    </rPh>
    <rPh sb="14" eb="16">
      <t>ショクメイ</t>
    </rPh>
    <rPh sb="17" eb="19">
      <t>シメイ</t>
    </rPh>
    <rPh sb="20" eb="22">
      <t>ニンキ</t>
    </rPh>
    <rPh sb="23" eb="25">
      <t>コウイン</t>
    </rPh>
    <rPh sb="30" eb="32">
      <t>カンリ</t>
    </rPh>
    <phoneticPr fontId="2"/>
  </si>
  <si>
    <t>年度管理</t>
    <rPh sb="0" eb="2">
      <t>ネンド</t>
    </rPh>
    <rPh sb="2" eb="4">
      <t>カンリ</t>
    </rPh>
    <phoneticPr fontId="2"/>
  </si>
  <si>
    <t>所属コード、科目コードは絶対番号での管理ではなく、会計年度毎に個別に管理可能であり、なおかつ前後の年度との関連性を担保すること。</t>
    <rPh sb="0" eb="2">
      <t>ショゾク</t>
    </rPh>
    <rPh sb="6" eb="8">
      <t>カモク</t>
    </rPh>
    <rPh sb="12" eb="14">
      <t>ゼッタイ</t>
    </rPh>
    <rPh sb="14" eb="16">
      <t>バンゴウ</t>
    </rPh>
    <rPh sb="18" eb="20">
      <t>カンリ</t>
    </rPh>
    <rPh sb="25" eb="27">
      <t>カイケイ</t>
    </rPh>
    <rPh sb="27" eb="29">
      <t>ネンド</t>
    </rPh>
    <rPh sb="29" eb="30">
      <t>ゴト</t>
    </rPh>
    <rPh sb="31" eb="33">
      <t>コベツ</t>
    </rPh>
    <rPh sb="34" eb="36">
      <t>カンリ</t>
    </rPh>
    <rPh sb="36" eb="38">
      <t>カノウ</t>
    </rPh>
    <rPh sb="46" eb="48">
      <t>ゼンゴ</t>
    </rPh>
    <rPh sb="49" eb="51">
      <t>ネンド</t>
    </rPh>
    <rPh sb="53" eb="56">
      <t>カンレンセイ</t>
    </rPh>
    <rPh sb="57" eb="59">
      <t>タンポ</t>
    </rPh>
    <phoneticPr fontId="2"/>
  </si>
  <si>
    <t>その他</t>
    <rPh sb="2" eb="3">
      <t>タ</t>
    </rPh>
    <phoneticPr fontId="2"/>
  </si>
  <si>
    <t>地域情報プラットフォーム対応</t>
    <rPh sb="0" eb="2">
      <t>チイキ</t>
    </rPh>
    <rPh sb="2" eb="4">
      <t>ジョウホウ</t>
    </rPh>
    <rPh sb="12" eb="14">
      <t>タイオウ</t>
    </rPh>
    <phoneticPr fontId="6"/>
  </si>
  <si>
    <t>地域情報プラットフォーム標準仕様[APPLIC-0002-2022]に対応し、準拠登録番号を取得していること。</t>
    <rPh sb="0" eb="2">
      <t>チイキ</t>
    </rPh>
    <rPh sb="39" eb="41">
      <t>ジュンキョ</t>
    </rPh>
    <rPh sb="41" eb="43">
      <t>トウロク</t>
    </rPh>
    <rPh sb="43" eb="45">
      <t>バンゴウ</t>
    </rPh>
    <rPh sb="46" eb="48">
      <t>シュトク</t>
    </rPh>
    <phoneticPr fontId="6"/>
  </si>
  <si>
    <t>総務省中間標準レイアウト対応</t>
    <rPh sb="0" eb="3">
      <t>ソウムショウ</t>
    </rPh>
    <rPh sb="3" eb="5">
      <t>チュウカン</t>
    </rPh>
    <rPh sb="5" eb="7">
      <t>ヒョウジュン</t>
    </rPh>
    <rPh sb="12" eb="14">
      <t>タイオウ</t>
    </rPh>
    <phoneticPr fontId="6"/>
  </si>
  <si>
    <t>総務省が公開している「中間標準レイアウト仕様v2.7」のうち、業務番号20:財務会計にて定義される各情報のデータ出力ができること。</t>
    <rPh sb="0" eb="3">
      <t>ソウムショウ</t>
    </rPh>
    <rPh sb="4" eb="6">
      <t>コウカイ</t>
    </rPh>
    <rPh sb="11" eb="13">
      <t>チュウカン</t>
    </rPh>
    <rPh sb="13" eb="15">
      <t>ヒョウジュン</t>
    </rPh>
    <rPh sb="20" eb="22">
      <t>シヨウ</t>
    </rPh>
    <rPh sb="31" eb="33">
      <t>ギョウム</t>
    </rPh>
    <rPh sb="33" eb="35">
      <t>バンゴウ</t>
    </rPh>
    <rPh sb="38" eb="40">
      <t>ザイム</t>
    </rPh>
    <rPh sb="40" eb="42">
      <t>カイケイ</t>
    </rPh>
    <rPh sb="44" eb="46">
      <t>テイギ</t>
    </rPh>
    <rPh sb="49" eb="52">
      <t>カクジョウホウ</t>
    </rPh>
    <rPh sb="56" eb="58">
      <t>シュツリョク</t>
    </rPh>
    <phoneticPr fontId="2"/>
  </si>
  <si>
    <t>伝票共通</t>
    <rPh sb="0" eb="2">
      <t>デンピョウ</t>
    </rPh>
    <rPh sb="2" eb="4">
      <t>キョウツウ</t>
    </rPh>
    <phoneticPr fontId="2"/>
  </si>
  <si>
    <t>支出命令（支出負担行為兼支出命令）で登録した、請求書等の番号より、伝票の検索ができること。</t>
    <rPh sb="18" eb="20">
      <t>トウロク</t>
    </rPh>
    <rPh sb="23" eb="26">
      <t>セイキュウショ</t>
    </rPh>
    <rPh sb="26" eb="27">
      <t>トウ</t>
    </rPh>
    <rPh sb="28" eb="30">
      <t>バンゴウ</t>
    </rPh>
    <rPh sb="33" eb="35">
      <t>デンピョウ</t>
    </rPh>
    <rPh sb="36" eb="38">
      <t>ケンサク</t>
    </rPh>
    <phoneticPr fontId="2"/>
  </si>
  <si>
    <t>システムに登録しない、今回限りの相手方であっても、名称や住所のあいまい検索にて伝票の検索ができること。</t>
    <rPh sb="25" eb="27">
      <t>メイショウ</t>
    </rPh>
    <rPh sb="28" eb="30">
      <t>ジュウショ</t>
    </rPh>
    <rPh sb="35" eb="37">
      <t>ケンサク</t>
    </rPh>
    <rPh sb="39" eb="41">
      <t>デンピョウ</t>
    </rPh>
    <rPh sb="42" eb="44">
      <t>ケンサク</t>
    </rPh>
    <phoneticPr fontId="2"/>
  </si>
  <si>
    <t>執行状況照会</t>
    <rPh sb="0" eb="2">
      <t>シッコウ</t>
    </rPh>
    <rPh sb="2" eb="4">
      <t>ジョウキョウ</t>
    </rPh>
    <rPh sb="4" eb="6">
      <t>ショウカイ</t>
    </rPh>
    <phoneticPr fontId="2"/>
  </si>
  <si>
    <t>歳入予算、歳出予算について、科目を範囲指定し、該当する科目の予算執行状況、予算配当、異動伝票一覧、予算執行伝票一覧を検索できること。</t>
    <rPh sb="0" eb="2">
      <t>サイニュウ</t>
    </rPh>
    <rPh sb="2" eb="4">
      <t>ヨサン</t>
    </rPh>
    <rPh sb="5" eb="7">
      <t>サイシュツ</t>
    </rPh>
    <rPh sb="7" eb="9">
      <t>ヨサン</t>
    </rPh>
    <rPh sb="14" eb="16">
      <t>カモク</t>
    </rPh>
    <rPh sb="17" eb="19">
      <t>ハンイ</t>
    </rPh>
    <rPh sb="19" eb="21">
      <t>シテイ</t>
    </rPh>
    <rPh sb="23" eb="25">
      <t>ガイトウ</t>
    </rPh>
    <rPh sb="27" eb="29">
      <t>カモク</t>
    </rPh>
    <rPh sb="30" eb="32">
      <t>ヨサン</t>
    </rPh>
    <rPh sb="32" eb="34">
      <t>シッコウ</t>
    </rPh>
    <rPh sb="34" eb="36">
      <t>ジョウキョウ</t>
    </rPh>
    <rPh sb="37" eb="39">
      <t>ヨサン</t>
    </rPh>
    <rPh sb="39" eb="41">
      <t>ハイトウ</t>
    </rPh>
    <rPh sb="42" eb="44">
      <t>イドウ</t>
    </rPh>
    <rPh sb="44" eb="46">
      <t>デンピョウ</t>
    </rPh>
    <rPh sb="46" eb="48">
      <t>イチラン</t>
    </rPh>
    <rPh sb="49" eb="51">
      <t>ヨサン</t>
    </rPh>
    <rPh sb="51" eb="53">
      <t>シッコウ</t>
    </rPh>
    <rPh sb="53" eb="55">
      <t>デンピョウ</t>
    </rPh>
    <rPh sb="55" eb="57">
      <t>イチラン</t>
    </rPh>
    <rPh sb="58" eb="60">
      <t>ケンサク</t>
    </rPh>
    <phoneticPr fontId="2"/>
  </si>
  <si>
    <t>検索結果は、画面上で一覧確認できる他、CSVデータとして出力できること。</t>
    <rPh sb="0" eb="2">
      <t>ケンサク</t>
    </rPh>
    <rPh sb="2" eb="4">
      <t>ケッカ</t>
    </rPh>
    <rPh sb="6" eb="8">
      <t>ガメン</t>
    </rPh>
    <rPh sb="8" eb="9">
      <t>ジョウ</t>
    </rPh>
    <rPh sb="10" eb="12">
      <t>イチラン</t>
    </rPh>
    <rPh sb="12" eb="14">
      <t>カクニン</t>
    </rPh>
    <rPh sb="17" eb="18">
      <t>ホカ</t>
    </rPh>
    <rPh sb="28" eb="30">
      <t>シュツリョク</t>
    </rPh>
    <phoneticPr fontId="2"/>
  </si>
  <si>
    <t>伝票起票日チェック</t>
    <rPh sb="0" eb="2">
      <t>デンピョウ</t>
    </rPh>
    <rPh sb="2" eb="4">
      <t>キヒョウ</t>
    </rPh>
    <rPh sb="4" eb="5">
      <t>ビ</t>
    </rPh>
    <phoneticPr fontId="2"/>
  </si>
  <si>
    <t>管理部門にて、伝票の種類ごとに、入力可能な期間、起票日として設定が可能な期間を設定できること。</t>
    <rPh sb="0" eb="2">
      <t>カンリ</t>
    </rPh>
    <rPh sb="2" eb="4">
      <t>ブモン</t>
    </rPh>
    <rPh sb="10" eb="12">
      <t>シュルイ</t>
    </rPh>
    <rPh sb="16" eb="18">
      <t>ニュウリョク</t>
    </rPh>
    <rPh sb="18" eb="20">
      <t>カノウ</t>
    </rPh>
    <rPh sb="21" eb="23">
      <t>キカン</t>
    </rPh>
    <rPh sb="24" eb="26">
      <t>キヒョウ</t>
    </rPh>
    <rPh sb="26" eb="27">
      <t>ビ</t>
    </rPh>
    <rPh sb="30" eb="32">
      <t>セッテイ</t>
    </rPh>
    <rPh sb="33" eb="35">
      <t>カノウ</t>
    </rPh>
    <rPh sb="36" eb="38">
      <t>キカン</t>
    </rPh>
    <rPh sb="39" eb="41">
      <t>セッテイ</t>
    </rPh>
    <phoneticPr fontId="2"/>
  </si>
  <si>
    <t>入力可能な期間、起票日として設定が可能な期間のどちらも、通常設定とは別に歳計外科目選択時に設定可能な期間、管理部門のみ入力可能な期間の設定ができること。</t>
    <rPh sb="28" eb="30">
      <t>ツウジョウ</t>
    </rPh>
    <rPh sb="30" eb="32">
      <t>セッテイ</t>
    </rPh>
    <rPh sb="34" eb="35">
      <t>ベツ</t>
    </rPh>
    <rPh sb="36" eb="38">
      <t>サイケイ</t>
    </rPh>
    <rPh sb="38" eb="39">
      <t>ガイ</t>
    </rPh>
    <rPh sb="39" eb="41">
      <t>カモク</t>
    </rPh>
    <rPh sb="41" eb="43">
      <t>センタク</t>
    </rPh>
    <rPh sb="43" eb="44">
      <t>ジ</t>
    </rPh>
    <rPh sb="45" eb="47">
      <t>セッテイ</t>
    </rPh>
    <rPh sb="47" eb="49">
      <t>カノウ</t>
    </rPh>
    <rPh sb="50" eb="52">
      <t>キカン</t>
    </rPh>
    <rPh sb="53" eb="55">
      <t>カンリ</t>
    </rPh>
    <rPh sb="55" eb="57">
      <t>ブモン</t>
    </rPh>
    <rPh sb="59" eb="61">
      <t>ニュウリョク</t>
    </rPh>
    <rPh sb="61" eb="63">
      <t>カノウ</t>
    </rPh>
    <rPh sb="64" eb="66">
      <t>キカン</t>
    </rPh>
    <rPh sb="67" eb="69">
      <t>セッテイ</t>
    </rPh>
    <phoneticPr fontId="2"/>
  </si>
  <si>
    <t>不納欠損</t>
    <rPh sb="0" eb="4">
      <t>フノウケッソン</t>
    </rPh>
    <phoneticPr fontId="2"/>
  </si>
  <si>
    <t>不納欠損処理が、各課で処理できること。合わせて、不納欠損処分額通知書の発行ができること。</t>
    <rPh sb="0" eb="4">
      <t>フノウケッソン</t>
    </rPh>
    <rPh sb="19" eb="20">
      <t>ア</t>
    </rPh>
    <rPh sb="24" eb="26">
      <t>フノウ</t>
    </rPh>
    <rPh sb="26" eb="28">
      <t>ケッソン</t>
    </rPh>
    <rPh sb="28" eb="30">
      <t>ショブン</t>
    </rPh>
    <rPh sb="30" eb="31">
      <t>ガク</t>
    </rPh>
    <rPh sb="31" eb="34">
      <t>ツウチショ</t>
    </rPh>
    <rPh sb="35" eb="37">
      <t>ハッコウ</t>
    </rPh>
    <phoneticPr fontId="2"/>
  </si>
  <si>
    <t>還付未済</t>
    <rPh sb="0" eb="4">
      <t>カンプミサイ</t>
    </rPh>
    <phoneticPr fontId="2"/>
  </si>
  <si>
    <t>還付未済処理が、各課で処理できること。合わせて、還付未済額通知書の発行ができること。</t>
    <rPh sb="0" eb="4">
      <t>カンプミサイ</t>
    </rPh>
    <rPh sb="19" eb="20">
      <t>ア</t>
    </rPh>
    <rPh sb="24" eb="26">
      <t>カンプ</t>
    </rPh>
    <rPh sb="26" eb="28">
      <t>ミサイ</t>
    </rPh>
    <rPh sb="28" eb="29">
      <t>ガク</t>
    </rPh>
    <rPh sb="29" eb="32">
      <t>ツウチショ</t>
    </rPh>
    <rPh sb="33" eb="35">
      <t>ハッコウ</t>
    </rPh>
    <phoneticPr fontId="2"/>
  </si>
  <si>
    <t>還付命令</t>
    <rPh sb="0" eb="2">
      <t>カンプ</t>
    </rPh>
    <rPh sb="2" eb="4">
      <t>メイレイ</t>
    </rPh>
    <phoneticPr fontId="2"/>
  </si>
  <si>
    <t>歳入戻出処理が、各課で処理できること。合わせて、歳入戻出命令書の発行ができること。</t>
    <rPh sb="19" eb="20">
      <t>ア</t>
    </rPh>
    <rPh sb="28" eb="31">
      <t>メイレイショ</t>
    </rPh>
    <rPh sb="32" eb="34">
      <t>ハッコウ</t>
    </rPh>
    <phoneticPr fontId="2"/>
  </si>
  <si>
    <t>歳入戻出処理について、資金前渡形式での支払いができること。</t>
    <rPh sb="11" eb="13">
      <t>シキン</t>
    </rPh>
    <rPh sb="13" eb="14">
      <t>ゼン</t>
    </rPh>
    <rPh sb="14" eb="15">
      <t>ト</t>
    </rPh>
    <rPh sb="15" eb="17">
      <t>ケイシキ</t>
    </rPh>
    <rPh sb="19" eb="21">
      <t>シハラ</t>
    </rPh>
    <phoneticPr fontId="2"/>
  </si>
  <si>
    <t>振替命令</t>
    <rPh sb="0" eb="2">
      <t>フリカエ</t>
    </rPh>
    <rPh sb="2" eb="4">
      <t>メイレイ</t>
    </rPh>
    <phoneticPr fontId="2"/>
  </si>
  <si>
    <t>振替先が起票所属と異なる場合は、起票処理時にエラーとなること。</t>
    <rPh sb="0" eb="2">
      <t>フリカエ</t>
    </rPh>
    <rPh sb="2" eb="3">
      <t>サキ</t>
    </rPh>
    <rPh sb="4" eb="6">
      <t>キヒョウ</t>
    </rPh>
    <rPh sb="6" eb="8">
      <t>ショゾク</t>
    </rPh>
    <rPh sb="9" eb="10">
      <t>コト</t>
    </rPh>
    <rPh sb="12" eb="14">
      <t>バアイ</t>
    </rPh>
    <rPh sb="16" eb="18">
      <t>キヒョウ</t>
    </rPh>
    <rPh sb="18" eb="20">
      <t>ショリ</t>
    </rPh>
    <rPh sb="20" eb="21">
      <t>ジ</t>
    </rPh>
    <phoneticPr fontId="1"/>
  </si>
  <si>
    <t>予算の執行状況調書(歳入)</t>
    <rPh sb="0" eb="2">
      <t>ヨサン</t>
    </rPh>
    <rPh sb="3" eb="5">
      <t>シッコウ</t>
    </rPh>
    <rPh sb="5" eb="7">
      <t>ジョウキョウ</t>
    </rPh>
    <rPh sb="7" eb="9">
      <t>チョウショ</t>
    </rPh>
    <rPh sb="10" eb="12">
      <t>サイニュウ</t>
    </rPh>
    <phoneticPr fontId="1"/>
  </si>
  <si>
    <t>所属別・科目別に、予算現額、調定済額、収入済額、予算残額等が確認できる帳票を各課で出力することが可能であること。</t>
    <rPh sb="0" eb="2">
      <t>ショゾク</t>
    </rPh>
    <rPh sb="2" eb="3">
      <t>ベツ</t>
    </rPh>
    <rPh sb="4" eb="6">
      <t>カモク</t>
    </rPh>
    <rPh sb="6" eb="7">
      <t>ベツ</t>
    </rPh>
    <rPh sb="9" eb="11">
      <t>ヨサン</t>
    </rPh>
    <rPh sb="11" eb="13">
      <t>ゲンガク</t>
    </rPh>
    <rPh sb="14" eb="16">
      <t>チョウテイ</t>
    </rPh>
    <rPh sb="16" eb="17">
      <t>ズ</t>
    </rPh>
    <rPh sb="17" eb="18">
      <t>ガク</t>
    </rPh>
    <rPh sb="19" eb="21">
      <t>シュウニュウ</t>
    </rPh>
    <rPh sb="21" eb="23">
      <t>ズミガク</t>
    </rPh>
    <rPh sb="24" eb="26">
      <t>ヨサン</t>
    </rPh>
    <rPh sb="26" eb="28">
      <t>ザンガク</t>
    </rPh>
    <rPh sb="28" eb="29">
      <t>ナド</t>
    </rPh>
    <rPh sb="30" eb="32">
      <t>カクニン</t>
    </rPh>
    <rPh sb="35" eb="37">
      <t>チョウヒョウ</t>
    </rPh>
    <rPh sb="38" eb="40">
      <t>カクカ</t>
    </rPh>
    <rPh sb="41" eb="43">
      <t>シュツリョク</t>
    </rPh>
    <rPh sb="48" eb="50">
      <t>カノウ</t>
    </rPh>
    <phoneticPr fontId="1"/>
  </si>
  <si>
    <t>全所属予算の執行状況調書(歳入)</t>
    <rPh sb="0" eb="1">
      <t>ゼン</t>
    </rPh>
    <rPh sb="1" eb="3">
      <t>ショゾク</t>
    </rPh>
    <rPh sb="3" eb="5">
      <t>ヨサン</t>
    </rPh>
    <rPh sb="6" eb="8">
      <t>シッコウ</t>
    </rPh>
    <rPh sb="8" eb="10">
      <t>ジョウキョウ</t>
    </rPh>
    <rPh sb="10" eb="12">
      <t>チョウショ</t>
    </rPh>
    <rPh sb="13" eb="15">
      <t>サイニュウ</t>
    </rPh>
    <phoneticPr fontId="1"/>
  </si>
  <si>
    <t>全所属の予算を科目別に、予算現額、調定済額、収入済額、予算残額等が確認できる帳票を各課で出力することが可能であること。</t>
    <rPh sb="0" eb="1">
      <t>ゼン</t>
    </rPh>
    <rPh sb="1" eb="3">
      <t>ショゾク</t>
    </rPh>
    <rPh sb="4" eb="6">
      <t>ヨサン</t>
    </rPh>
    <rPh sb="7" eb="9">
      <t>カモク</t>
    </rPh>
    <rPh sb="9" eb="10">
      <t>ベツ</t>
    </rPh>
    <rPh sb="12" eb="14">
      <t>ヨサン</t>
    </rPh>
    <rPh sb="14" eb="16">
      <t>ゲンガク</t>
    </rPh>
    <rPh sb="17" eb="19">
      <t>チョウテイ</t>
    </rPh>
    <rPh sb="19" eb="20">
      <t>ズ</t>
    </rPh>
    <rPh sb="20" eb="21">
      <t>ガク</t>
    </rPh>
    <rPh sb="22" eb="24">
      <t>シュウニュウ</t>
    </rPh>
    <rPh sb="24" eb="26">
      <t>ズミガク</t>
    </rPh>
    <rPh sb="27" eb="29">
      <t>ヨサン</t>
    </rPh>
    <rPh sb="29" eb="31">
      <t>ザンガク</t>
    </rPh>
    <rPh sb="31" eb="32">
      <t>ナド</t>
    </rPh>
    <rPh sb="33" eb="35">
      <t>カクニン</t>
    </rPh>
    <rPh sb="38" eb="40">
      <t>チョウヒョウ</t>
    </rPh>
    <rPh sb="41" eb="43">
      <t>カクカ</t>
    </rPh>
    <rPh sb="44" eb="46">
      <t>シュツリョク</t>
    </rPh>
    <rPh sb="51" eb="53">
      <t>カノウ</t>
    </rPh>
    <phoneticPr fontId="1"/>
  </si>
  <si>
    <t>未調定一覧表</t>
    <rPh sb="0" eb="1">
      <t>ミ</t>
    </rPh>
    <rPh sb="1" eb="3">
      <t>チョウテイ</t>
    </rPh>
    <rPh sb="3" eb="5">
      <t>イチラン</t>
    </rPh>
    <rPh sb="5" eb="6">
      <t>ヒョウ</t>
    </rPh>
    <phoneticPr fontId="2"/>
  </si>
  <si>
    <t>収入済額が調定済額を超えている科目について、一覧表形式で出力できること。</t>
    <rPh sb="0" eb="2">
      <t>シュウニュウ</t>
    </rPh>
    <rPh sb="2" eb="3">
      <t>ズミ</t>
    </rPh>
    <rPh sb="3" eb="4">
      <t>ガク</t>
    </rPh>
    <rPh sb="5" eb="7">
      <t>チョウテイ</t>
    </rPh>
    <rPh sb="7" eb="8">
      <t>ズミ</t>
    </rPh>
    <rPh sb="8" eb="9">
      <t>ガク</t>
    </rPh>
    <rPh sb="10" eb="11">
      <t>コ</t>
    </rPh>
    <rPh sb="15" eb="17">
      <t>カモク</t>
    </rPh>
    <rPh sb="22" eb="24">
      <t>イチラン</t>
    </rPh>
    <rPh sb="24" eb="25">
      <t>ヒョウ</t>
    </rPh>
    <rPh sb="25" eb="27">
      <t>ケイシキ</t>
    </rPh>
    <rPh sb="28" eb="30">
      <t>シュツリョク</t>
    </rPh>
    <phoneticPr fontId="2"/>
  </si>
  <si>
    <t>歳出操作</t>
    <rPh sb="0" eb="2">
      <t>サイシュツ</t>
    </rPh>
    <rPh sb="2" eb="4">
      <t>ソウサ</t>
    </rPh>
    <phoneticPr fontId="2"/>
  </si>
  <si>
    <t>支出負担行為、支出命令、戻入命令、資金前渡精算、概算精算、支出金更正の処理及びこれらに関する伝票・納付書発行ができること。</t>
    <rPh sb="0" eb="2">
      <t>シシュツ</t>
    </rPh>
    <rPh sb="2" eb="4">
      <t>フタン</t>
    </rPh>
    <rPh sb="4" eb="6">
      <t>コウイ</t>
    </rPh>
    <rPh sb="7" eb="9">
      <t>シシュツ</t>
    </rPh>
    <rPh sb="9" eb="11">
      <t>メイレイ</t>
    </rPh>
    <rPh sb="12" eb="14">
      <t>レイニュウ</t>
    </rPh>
    <rPh sb="14" eb="16">
      <t>メイレイ</t>
    </rPh>
    <rPh sb="17" eb="21">
      <t>シキンゼント</t>
    </rPh>
    <rPh sb="21" eb="23">
      <t>セイサン</t>
    </rPh>
    <rPh sb="24" eb="26">
      <t>ガイサン</t>
    </rPh>
    <rPh sb="26" eb="28">
      <t>セイサン</t>
    </rPh>
    <rPh sb="29" eb="31">
      <t>シシュツ</t>
    </rPh>
    <phoneticPr fontId="2"/>
  </si>
  <si>
    <t>支出負担行為から支出の流れについては以下のパターンでできること。
　①支出負担行為→支出命令
　②支出負担行為兼支出命令</t>
    <rPh sb="0" eb="2">
      <t>シシュツ</t>
    </rPh>
    <rPh sb="2" eb="4">
      <t>フタン</t>
    </rPh>
    <rPh sb="4" eb="6">
      <t>コウイ</t>
    </rPh>
    <rPh sb="8" eb="10">
      <t>シシュツ</t>
    </rPh>
    <rPh sb="11" eb="12">
      <t>ナガ</t>
    </rPh>
    <rPh sb="18" eb="20">
      <t>イカ</t>
    </rPh>
    <rPh sb="35" eb="37">
      <t>シシュツ</t>
    </rPh>
    <rPh sb="37" eb="39">
      <t>フタン</t>
    </rPh>
    <rPh sb="39" eb="41">
      <t>コウイ</t>
    </rPh>
    <rPh sb="42" eb="44">
      <t>シシュツ</t>
    </rPh>
    <rPh sb="44" eb="46">
      <t>メイレイ</t>
    </rPh>
    <rPh sb="49" eb="51">
      <t>シシュツ</t>
    </rPh>
    <rPh sb="51" eb="53">
      <t>フタン</t>
    </rPh>
    <rPh sb="53" eb="55">
      <t>コウイ</t>
    </rPh>
    <rPh sb="55" eb="56">
      <t>ケン</t>
    </rPh>
    <rPh sb="56" eb="58">
      <t>シシュツ</t>
    </rPh>
    <rPh sb="58" eb="60">
      <t>メイレイ</t>
    </rPh>
    <phoneticPr fontId="2"/>
  </si>
  <si>
    <t>複数相手方（債権者集合）の場合に、支出負担行為書の出力と同時に相手方明細書も作成できること。</t>
    <rPh sb="2" eb="4">
      <t>アイテ</t>
    </rPh>
    <rPh sb="4" eb="5">
      <t>カタ</t>
    </rPh>
    <rPh sb="19" eb="21">
      <t>フタン</t>
    </rPh>
    <rPh sb="21" eb="23">
      <t>コウイ</t>
    </rPh>
    <rPh sb="31" eb="33">
      <t>アイテ</t>
    </rPh>
    <rPh sb="33" eb="34">
      <t>カタ</t>
    </rPh>
    <rPh sb="34" eb="37">
      <t>メイサイショ</t>
    </rPh>
    <phoneticPr fontId="2"/>
  </si>
  <si>
    <t>複数科目（科目集合）の場合に、支出負担行為兼支出命令書の出力と同時に科目明細書も作成できること。</t>
    <rPh sb="11" eb="13">
      <t>バアイ</t>
    </rPh>
    <rPh sb="15" eb="17">
      <t>シシュツ</t>
    </rPh>
    <rPh sb="17" eb="19">
      <t>フタン</t>
    </rPh>
    <rPh sb="19" eb="21">
      <t>コウイ</t>
    </rPh>
    <rPh sb="21" eb="22">
      <t>ケン</t>
    </rPh>
    <rPh sb="22" eb="24">
      <t>シシュツ</t>
    </rPh>
    <rPh sb="24" eb="27">
      <t>メイレイショ</t>
    </rPh>
    <rPh sb="28" eb="30">
      <t>シュツリョク</t>
    </rPh>
    <rPh sb="31" eb="33">
      <t>ドウジ</t>
    </rPh>
    <rPh sb="34" eb="36">
      <t>カモク</t>
    </rPh>
    <rPh sb="36" eb="39">
      <t>メイサイショ</t>
    </rPh>
    <rPh sb="40" eb="42">
      <t>サクセイ</t>
    </rPh>
    <phoneticPr fontId="2"/>
  </si>
  <si>
    <t>人事給与システムから科目別の給与支払情報を取り込む際、差引によって配当残額がマイナスとなる場合でも処理を可能とするように設定できること。
また、エラーとするようにも設定できること。</t>
    <rPh sb="0" eb="2">
      <t>ジンジ</t>
    </rPh>
    <rPh sb="2" eb="4">
      <t>キュウヨ</t>
    </rPh>
    <rPh sb="10" eb="12">
      <t>カモク</t>
    </rPh>
    <rPh sb="12" eb="13">
      <t>ベツ</t>
    </rPh>
    <rPh sb="14" eb="16">
      <t>キュウヨ</t>
    </rPh>
    <rPh sb="16" eb="18">
      <t>シハライ</t>
    </rPh>
    <rPh sb="18" eb="20">
      <t>ジョウホウ</t>
    </rPh>
    <rPh sb="21" eb="22">
      <t>ト</t>
    </rPh>
    <rPh sb="23" eb="24">
      <t>コ</t>
    </rPh>
    <rPh sb="25" eb="26">
      <t>サイ</t>
    </rPh>
    <rPh sb="27" eb="29">
      <t>サシヒキ</t>
    </rPh>
    <rPh sb="33" eb="35">
      <t>ハイトウ</t>
    </rPh>
    <rPh sb="35" eb="37">
      <t>ザンガク</t>
    </rPh>
    <rPh sb="45" eb="47">
      <t>バアイ</t>
    </rPh>
    <rPh sb="49" eb="51">
      <t>ショリ</t>
    </rPh>
    <rPh sb="52" eb="54">
      <t>カノウ</t>
    </rPh>
    <rPh sb="60" eb="62">
      <t>セッテイ</t>
    </rPh>
    <rPh sb="82" eb="84">
      <t>セッテイ</t>
    </rPh>
    <phoneticPr fontId="2"/>
  </si>
  <si>
    <t>予算差引簿（範囲指定）</t>
    <rPh sb="0" eb="2">
      <t>ヨサン</t>
    </rPh>
    <rPh sb="2" eb="5">
      <t>サシヒキボ</t>
    </rPh>
    <rPh sb="6" eb="8">
      <t>ハンイ</t>
    </rPh>
    <rPh sb="8" eb="10">
      <t>シテイ</t>
    </rPh>
    <phoneticPr fontId="2"/>
  </si>
  <si>
    <t>歳出予算差引簿は、款項目を指定し、事業以下の範囲選択によっても帳票形式およびCSV形式データを出力できること。</t>
    <rPh sb="0" eb="2">
      <t>サイシュツ</t>
    </rPh>
    <rPh sb="2" eb="4">
      <t>ケイシキ</t>
    </rPh>
    <rPh sb="9" eb="10">
      <t>カン</t>
    </rPh>
    <rPh sb="10" eb="12">
      <t>コウモク</t>
    </rPh>
    <rPh sb="13" eb="15">
      <t>シテイ</t>
    </rPh>
    <rPh sb="17" eb="19">
      <t>ジギョウ</t>
    </rPh>
    <rPh sb="19" eb="21">
      <t>イカ</t>
    </rPh>
    <rPh sb="22" eb="24">
      <t>ハンイ</t>
    </rPh>
    <rPh sb="24" eb="26">
      <t>センタク</t>
    </rPh>
    <rPh sb="31" eb="33">
      <t>チョウヒョウ</t>
    </rPh>
    <rPh sb="32" eb="34">
      <t>ケイシキ</t>
    </rPh>
    <rPh sb="40" eb="42">
      <t>シュツリョク</t>
    </rPh>
    <phoneticPr fontId="2"/>
  </si>
  <si>
    <t>予算の執行状況調書(歳出)</t>
    <rPh sb="0" eb="2">
      <t>ヨサン</t>
    </rPh>
    <rPh sb="3" eb="5">
      <t>シッコウ</t>
    </rPh>
    <rPh sb="5" eb="7">
      <t>ジョウキョウ</t>
    </rPh>
    <rPh sb="7" eb="9">
      <t>チョウショ</t>
    </rPh>
    <rPh sb="10" eb="12">
      <t>サイシュツ</t>
    </rPh>
    <phoneticPr fontId="1"/>
  </si>
  <si>
    <t>所属別・事業別に、予算現額、執行済額、予算残額、執行率等が確認できる帳票を各課で出力することが可能であること。</t>
    <rPh sb="0" eb="2">
      <t>ショゾク</t>
    </rPh>
    <rPh sb="2" eb="3">
      <t>ベツ</t>
    </rPh>
    <rPh sb="4" eb="6">
      <t>ジギョウ</t>
    </rPh>
    <rPh sb="6" eb="7">
      <t>ベツ</t>
    </rPh>
    <rPh sb="9" eb="11">
      <t>ヨサン</t>
    </rPh>
    <rPh sb="11" eb="13">
      <t>ゲンガク</t>
    </rPh>
    <rPh sb="14" eb="16">
      <t>シッコウ</t>
    </rPh>
    <rPh sb="16" eb="17">
      <t>スミ</t>
    </rPh>
    <rPh sb="17" eb="18">
      <t>ガク</t>
    </rPh>
    <rPh sb="19" eb="21">
      <t>ヨサン</t>
    </rPh>
    <rPh sb="21" eb="23">
      <t>ザンガク</t>
    </rPh>
    <rPh sb="24" eb="26">
      <t>シッコウ</t>
    </rPh>
    <rPh sb="26" eb="27">
      <t>リツ</t>
    </rPh>
    <rPh sb="27" eb="28">
      <t>ナド</t>
    </rPh>
    <rPh sb="29" eb="31">
      <t>カクニン</t>
    </rPh>
    <rPh sb="34" eb="36">
      <t>チョウヒョウ</t>
    </rPh>
    <rPh sb="37" eb="39">
      <t>カクカ</t>
    </rPh>
    <rPh sb="40" eb="42">
      <t>シュツリョク</t>
    </rPh>
    <rPh sb="47" eb="49">
      <t>カノウ</t>
    </rPh>
    <phoneticPr fontId="1"/>
  </si>
  <si>
    <t>全所属予算の執行状況調書(歳出)</t>
    <rPh sb="0" eb="1">
      <t>ゼン</t>
    </rPh>
    <rPh sb="1" eb="3">
      <t>ショゾク</t>
    </rPh>
    <rPh sb="3" eb="5">
      <t>ヨサン</t>
    </rPh>
    <rPh sb="6" eb="8">
      <t>シッコウ</t>
    </rPh>
    <rPh sb="8" eb="10">
      <t>ジョウキョウ</t>
    </rPh>
    <rPh sb="10" eb="12">
      <t>チョウショ</t>
    </rPh>
    <rPh sb="13" eb="15">
      <t>サイシュツ</t>
    </rPh>
    <phoneticPr fontId="1"/>
  </si>
  <si>
    <t>全所属の事業別に、予算現額、執行済額、予算残額、執行率等が確認できる帳票を各課で出力することが可能であること。</t>
    <rPh sb="0" eb="1">
      <t>ゼン</t>
    </rPh>
    <rPh sb="1" eb="3">
      <t>ショゾク</t>
    </rPh>
    <rPh sb="4" eb="6">
      <t>ジギョウ</t>
    </rPh>
    <rPh sb="6" eb="7">
      <t>ベツ</t>
    </rPh>
    <rPh sb="9" eb="11">
      <t>ヨサン</t>
    </rPh>
    <rPh sb="11" eb="13">
      <t>ゲンガク</t>
    </rPh>
    <rPh sb="14" eb="16">
      <t>シッコウ</t>
    </rPh>
    <rPh sb="16" eb="17">
      <t>スミ</t>
    </rPh>
    <rPh sb="17" eb="18">
      <t>ガク</t>
    </rPh>
    <rPh sb="19" eb="21">
      <t>ヨサン</t>
    </rPh>
    <rPh sb="21" eb="23">
      <t>ザンガク</t>
    </rPh>
    <rPh sb="24" eb="26">
      <t>シッコウ</t>
    </rPh>
    <rPh sb="26" eb="27">
      <t>リツ</t>
    </rPh>
    <rPh sb="27" eb="28">
      <t>ナド</t>
    </rPh>
    <rPh sb="29" eb="31">
      <t>カクニン</t>
    </rPh>
    <rPh sb="34" eb="36">
      <t>チョウヒョウ</t>
    </rPh>
    <rPh sb="37" eb="39">
      <t>カクカ</t>
    </rPh>
    <rPh sb="40" eb="42">
      <t>シュツリョク</t>
    </rPh>
    <rPh sb="47" eb="49">
      <t>カノウ</t>
    </rPh>
    <phoneticPr fontId="1"/>
  </si>
  <si>
    <t>未精算一覧表</t>
    <rPh sb="0" eb="3">
      <t>ミセイサン</t>
    </rPh>
    <rPh sb="3" eb="5">
      <t>イチラン</t>
    </rPh>
    <rPh sb="5" eb="6">
      <t>ヒョウ</t>
    </rPh>
    <phoneticPr fontId="2"/>
  </si>
  <si>
    <t>指定日時点において、未精算伝票の一覧が確認できる帳票を各課で出力できること。</t>
    <rPh sb="0" eb="3">
      <t>シテイビ</t>
    </rPh>
    <rPh sb="3" eb="5">
      <t>ジテン</t>
    </rPh>
    <rPh sb="19" eb="21">
      <t>カクニン</t>
    </rPh>
    <rPh sb="24" eb="26">
      <t>チョウヒョウ</t>
    </rPh>
    <rPh sb="27" eb="29">
      <t>カクカ</t>
    </rPh>
    <rPh sb="30" eb="32">
      <t>シュツリョク</t>
    </rPh>
    <phoneticPr fontId="2"/>
  </si>
  <si>
    <t>相手方（債権者）の登録申請情報は、各課にて入力でき、管理部門において承認する方法にて登録できること。</t>
    <rPh sb="4" eb="7">
      <t>サイケンシャ</t>
    </rPh>
    <rPh sb="9" eb="11">
      <t>トウロク</t>
    </rPh>
    <rPh sb="11" eb="13">
      <t>シンセイ</t>
    </rPh>
    <rPh sb="13" eb="15">
      <t>ジョウホウ</t>
    </rPh>
    <rPh sb="17" eb="19">
      <t>カクカ</t>
    </rPh>
    <rPh sb="21" eb="23">
      <t>ニュウリョク</t>
    </rPh>
    <rPh sb="26" eb="28">
      <t>カンリ</t>
    </rPh>
    <rPh sb="28" eb="30">
      <t>ブモン</t>
    </rPh>
    <rPh sb="34" eb="36">
      <t>ショウニン</t>
    </rPh>
    <rPh sb="38" eb="40">
      <t>ホウホウ</t>
    </rPh>
    <rPh sb="42" eb="44">
      <t>トウロク</t>
    </rPh>
    <phoneticPr fontId="2"/>
  </si>
  <si>
    <t>支払通知書への出力区分（出力、出力なし）は支出命令（支出負担行為兼支出命令）作成時に変更することもできること。</t>
    <rPh sb="21" eb="23">
      <t>シシュツ</t>
    </rPh>
    <rPh sb="23" eb="25">
      <t>メイレイ</t>
    </rPh>
    <rPh sb="26" eb="28">
      <t>シシュツ</t>
    </rPh>
    <rPh sb="28" eb="30">
      <t>フタン</t>
    </rPh>
    <rPh sb="30" eb="32">
      <t>コウイ</t>
    </rPh>
    <rPh sb="32" eb="33">
      <t>ケン</t>
    </rPh>
    <rPh sb="33" eb="35">
      <t>シシュツ</t>
    </rPh>
    <rPh sb="35" eb="37">
      <t>メイレイ</t>
    </rPh>
    <rPh sb="38" eb="40">
      <t>サクセイ</t>
    </rPh>
    <rPh sb="40" eb="41">
      <t>ジ</t>
    </rPh>
    <rPh sb="42" eb="44">
      <t>ヘンコウ</t>
    </rPh>
    <phoneticPr fontId="2"/>
  </si>
  <si>
    <t>個人番号管理</t>
    <rPh sb="0" eb="2">
      <t>コジン</t>
    </rPh>
    <rPh sb="2" eb="4">
      <t>バンゴウ</t>
    </rPh>
    <rPh sb="4" eb="6">
      <t>カンリ</t>
    </rPh>
    <phoneticPr fontId="2"/>
  </si>
  <si>
    <t>個人番号の管理ができること。</t>
    <rPh sb="0" eb="2">
      <t>コジン</t>
    </rPh>
    <rPh sb="2" eb="4">
      <t>バンゴウ</t>
    </rPh>
    <rPh sb="5" eb="7">
      <t>カンリ</t>
    </rPh>
    <phoneticPr fontId="2"/>
  </si>
  <si>
    <t>個人番号の管理者は債権者の管理者とは別に設定できること。</t>
    <rPh sb="0" eb="2">
      <t>コジン</t>
    </rPh>
    <rPh sb="2" eb="4">
      <t>バンゴウ</t>
    </rPh>
    <rPh sb="5" eb="8">
      <t>カンリシャ</t>
    </rPh>
    <rPh sb="9" eb="12">
      <t>サイケンシャ</t>
    </rPh>
    <rPh sb="13" eb="16">
      <t>カンリシャ</t>
    </rPh>
    <rPh sb="18" eb="19">
      <t>ベツ</t>
    </rPh>
    <rPh sb="20" eb="22">
      <t>セッテイ</t>
    </rPh>
    <phoneticPr fontId="2"/>
  </si>
  <si>
    <t>個人番号は、管理者のみ確認可能とし、他利用者は個人番号の登録有無のみを確認できること。</t>
    <rPh sb="0" eb="2">
      <t>コジン</t>
    </rPh>
    <rPh sb="2" eb="4">
      <t>バンゴウ</t>
    </rPh>
    <rPh sb="6" eb="9">
      <t>カンリシャ</t>
    </rPh>
    <rPh sb="11" eb="13">
      <t>カクニン</t>
    </rPh>
    <rPh sb="13" eb="15">
      <t>カノウ</t>
    </rPh>
    <rPh sb="18" eb="22">
      <t>タリヨウシャ</t>
    </rPh>
    <rPh sb="23" eb="25">
      <t>コジン</t>
    </rPh>
    <rPh sb="25" eb="27">
      <t>バンゴウ</t>
    </rPh>
    <rPh sb="28" eb="30">
      <t>トウロク</t>
    </rPh>
    <rPh sb="30" eb="32">
      <t>ウム</t>
    </rPh>
    <rPh sb="35" eb="37">
      <t>カクニン</t>
    </rPh>
    <phoneticPr fontId="2"/>
  </si>
  <si>
    <t>個人番号登録状況チェック</t>
    <rPh sb="0" eb="2">
      <t>コジン</t>
    </rPh>
    <rPh sb="2" eb="4">
      <t>バンゴウ</t>
    </rPh>
    <rPh sb="4" eb="6">
      <t>トウロク</t>
    </rPh>
    <rPh sb="6" eb="8">
      <t>ジョウキョウ</t>
    </rPh>
    <phoneticPr fontId="2"/>
  </si>
  <si>
    <t>個人番号の登録状況（登録済、未登録）を指定して検索でき、検索結果をCSV出力できること。</t>
    <rPh sb="0" eb="2">
      <t>コジン</t>
    </rPh>
    <rPh sb="2" eb="4">
      <t>バンゴウ</t>
    </rPh>
    <rPh sb="5" eb="7">
      <t>トウロク</t>
    </rPh>
    <rPh sb="7" eb="9">
      <t>ジョウキョウ</t>
    </rPh>
    <rPh sb="10" eb="12">
      <t>トウロク</t>
    </rPh>
    <rPh sb="12" eb="13">
      <t>ズ</t>
    </rPh>
    <rPh sb="14" eb="17">
      <t>ミトウロク</t>
    </rPh>
    <rPh sb="19" eb="21">
      <t>シテイ</t>
    </rPh>
    <rPh sb="23" eb="25">
      <t>ケンサク</t>
    </rPh>
    <rPh sb="28" eb="30">
      <t>ケンサク</t>
    </rPh>
    <rPh sb="30" eb="32">
      <t>ケッカ</t>
    </rPh>
    <rPh sb="36" eb="38">
      <t>シュツリョク</t>
    </rPh>
    <phoneticPr fontId="2"/>
  </si>
  <si>
    <t>個人番号マスタ保守</t>
    <rPh sb="7" eb="9">
      <t>ホシュ</t>
    </rPh>
    <phoneticPr fontId="2"/>
  </si>
  <si>
    <t>源泉控除対象の相手方毎に、本人、配偶者、扶養親族の個人番号、法人番号情報の登録ができること。</t>
    <rPh sb="0" eb="2">
      <t>ゲンセン</t>
    </rPh>
    <rPh sb="2" eb="4">
      <t>コウジョ</t>
    </rPh>
    <rPh sb="4" eb="6">
      <t>タイショウ</t>
    </rPh>
    <rPh sb="7" eb="10">
      <t>アイテガタ</t>
    </rPh>
    <rPh sb="10" eb="11">
      <t>ゴト</t>
    </rPh>
    <rPh sb="13" eb="15">
      <t>ホンニン</t>
    </rPh>
    <rPh sb="16" eb="19">
      <t>ハイグウシャ</t>
    </rPh>
    <rPh sb="20" eb="22">
      <t>フヨウ</t>
    </rPh>
    <rPh sb="22" eb="24">
      <t>シンゾク</t>
    </rPh>
    <rPh sb="25" eb="27">
      <t>コジン</t>
    </rPh>
    <rPh sb="27" eb="29">
      <t>バンゴウ</t>
    </rPh>
    <rPh sb="30" eb="32">
      <t>ホウジン</t>
    </rPh>
    <rPh sb="32" eb="34">
      <t>バンゴウ</t>
    </rPh>
    <rPh sb="34" eb="36">
      <t>ジョウホウ</t>
    </rPh>
    <rPh sb="37" eb="39">
      <t>トウロク</t>
    </rPh>
    <phoneticPr fontId="2"/>
  </si>
  <si>
    <t>個人番号一括登録</t>
    <rPh sb="4" eb="6">
      <t>イッカツ</t>
    </rPh>
    <rPh sb="6" eb="8">
      <t>トウロク</t>
    </rPh>
    <phoneticPr fontId="2"/>
  </si>
  <si>
    <t>源泉控除対象の相手方毎の個人番号情報を、CSV形式のファイルにて取り込み、一括で登録できること。</t>
    <rPh sb="0" eb="2">
      <t>ゲンセン</t>
    </rPh>
    <rPh sb="2" eb="4">
      <t>コウジョ</t>
    </rPh>
    <rPh sb="4" eb="6">
      <t>タイショウ</t>
    </rPh>
    <rPh sb="7" eb="10">
      <t>アイテガタ</t>
    </rPh>
    <rPh sb="10" eb="11">
      <t>ゴト</t>
    </rPh>
    <rPh sb="12" eb="14">
      <t>コジン</t>
    </rPh>
    <rPh sb="14" eb="16">
      <t>バンゴウ</t>
    </rPh>
    <rPh sb="16" eb="18">
      <t>ジョウホウ</t>
    </rPh>
    <rPh sb="23" eb="25">
      <t>ケイシキ</t>
    </rPh>
    <rPh sb="32" eb="33">
      <t>ト</t>
    </rPh>
    <rPh sb="34" eb="35">
      <t>コ</t>
    </rPh>
    <rPh sb="37" eb="39">
      <t>イッカツ</t>
    </rPh>
    <rPh sb="40" eb="42">
      <t>トウロク</t>
    </rPh>
    <phoneticPr fontId="2"/>
  </si>
  <si>
    <t>源泉控除額が0円でも源泉控除情報を作成することもできること。</t>
    <rPh sb="0" eb="2">
      <t>ゲンセン</t>
    </rPh>
    <rPh sb="2" eb="4">
      <t>コウジョ</t>
    </rPh>
    <rPh sb="4" eb="5">
      <t>ガク</t>
    </rPh>
    <rPh sb="7" eb="8">
      <t>エン</t>
    </rPh>
    <rPh sb="10" eb="12">
      <t>ゲンセン</t>
    </rPh>
    <rPh sb="12" eb="14">
      <t>コウジョ</t>
    </rPh>
    <rPh sb="14" eb="16">
      <t>ジョウホウ</t>
    </rPh>
    <rPh sb="17" eb="19">
      <t>サクセイ</t>
    </rPh>
    <phoneticPr fontId="2"/>
  </si>
  <si>
    <t>領収済通知書集計表</t>
    <rPh sb="0" eb="2">
      <t>リョウシュウ</t>
    </rPh>
    <rPh sb="2" eb="3">
      <t>ズミ</t>
    </rPh>
    <rPh sb="3" eb="6">
      <t>ツウチショ</t>
    </rPh>
    <rPh sb="6" eb="8">
      <t>シュウケイ</t>
    </rPh>
    <rPh sb="8" eb="9">
      <t>ヒョウ</t>
    </rPh>
    <phoneticPr fontId="1"/>
  </si>
  <si>
    <t>収入伝票</t>
    <rPh sb="0" eb="2">
      <t>シュウニュウ</t>
    </rPh>
    <rPh sb="2" eb="4">
      <t>デンピョウ</t>
    </rPh>
    <phoneticPr fontId="1"/>
  </si>
  <si>
    <t>領収済通知書集計表の内容を明細化し、科目、所属、収入金額、収入累計額等が一覧表として出力できること。
現金運用科目については別ページで出力されること。</t>
    <rPh sb="0" eb="2">
      <t>リョウシュウ</t>
    </rPh>
    <rPh sb="2" eb="3">
      <t>ズミ</t>
    </rPh>
    <rPh sb="3" eb="6">
      <t>ツウチショ</t>
    </rPh>
    <rPh sb="6" eb="8">
      <t>シュウケイ</t>
    </rPh>
    <rPh sb="8" eb="9">
      <t>ヒョウ</t>
    </rPh>
    <rPh sb="10" eb="12">
      <t>ナイヨウ</t>
    </rPh>
    <rPh sb="13" eb="15">
      <t>メイサイ</t>
    </rPh>
    <rPh sb="15" eb="16">
      <t>カ</t>
    </rPh>
    <rPh sb="18" eb="20">
      <t>カモク</t>
    </rPh>
    <rPh sb="21" eb="23">
      <t>ショゾク</t>
    </rPh>
    <rPh sb="24" eb="26">
      <t>シュウニュウ</t>
    </rPh>
    <rPh sb="26" eb="28">
      <t>キンガク</t>
    </rPh>
    <rPh sb="29" eb="31">
      <t>シュウニュウ</t>
    </rPh>
    <rPh sb="31" eb="34">
      <t>ルイケイガク</t>
    </rPh>
    <rPh sb="34" eb="35">
      <t>トウ</t>
    </rPh>
    <rPh sb="36" eb="38">
      <t>イチラン</t>
    </rPh>
    <rPh sb="38" eb="39">
      <t>ヒョウ</t>
    </rPh>
    <rPh sb="42" eb="44">
      <t>シュツリョク</t>
    </rPh>
    <rPh sb="51" eb="53">
      <t>ゲンキン</t>
    </rPh>
    <rPh sb="53" eb="55">
      <t>ウンヨウ</t>
    </rPh>
    <rPh sb="55" eb="57">
      <t>カモク</t>
    </rPh>
    <rPh sb="62" eb="63">
      <t>ベツ</t>
    </rPh>
    <rPh sb="67" eb="69">
      <t>シュツリョク</t>
    </rPh>
    <phoneticPr fontId="1"/>
  </si>
  <si>
    <t>銀行の残高と歳入・歳出における日計の照会を行うための集計表を出力することが可能であること。
集計表は、会計毎に、歳入（収入、還付、振替）と歳出（支出、戻入、振替）の日計額および、月計額が出力されること。また、歳計外現金、一時借入金等を含めた現在高が出力されること。</t>
    <rPh sb="0" eb="2">
      <t>ギンコウ</t>
    </rPh>
    <rPh sb="3" eb="5">
      <t>ザンダカ</t>
    </rPh>
    <rPh sb="6" eb="8">
      <t>サイニュウ</t>
    </rPh>
    <rPh sb="9" eb="11">
      <t>サイシュツ</t>
    </rPh>
    <rPh sb="15" eb="17">
      <t>ニッケイ</t>
    </rPh>
    <rPh sb="18" eb="20">
      <t>ショウカイ</t>
    </rPh>
    <rPh sb="21" eb="22">
      <t>オコナ</t>
    </rPh>
    <rPh sb="26" eb="29">
      <t>シュウケイヒョウ</t>
    </rPh>
    <rPh sb="30" eb="32">
      <t>シュツリョク</t>
    </rPh>
    <rPh sb="37" eb="39">
      <t>カノウ</t>
    </rPh>
    <rPh sb="46" eb="48">
      <t>シュウケイ</t>
    </rPh>
    <rPh sb="48" eb="49">
      <t>ヒョウ</t>
    </rPh>
    <rPh sb="51" eb="53">
      <t>カイケイ</t>
    </rPh>
    <rPh sb="53" eb="54">
      <t>ゴト</t>
    </rPh>
    <rPh sb="56" eb="58">
      <t>サイニュウ</t>
    </rPh>
    <rPh sb="59" eb="61">
      <t>シュウニュウ</t>
    </rPh>
    <rPh sb="62" eb="64">
      <t>カンプ</t>
    </rPh>
    <rPh sb="65" eb="67">
      <t>フリカエ</t>
    </rPh>
    <rPh sb="69" eb="71">
      <t>サイシュツ</t>
    </rPh>
    <rPh sb="72" eb="74">
      <t>シシュツ</t>
    </rPh>
    <rPh sb="75" eb="77">
      <t>レイニュウ</t>
    </rPh>
    <rPh sb="78" eb="80">
      <t>フリカエ</t>
    </rPh>
    <rPh sb="82" eb="85">
      <t>ニッケイガク</t>
    </rPh>
    <rPh sb="89" eb="91">
      <t>ツキケイ</t>
    </rPh>
    <rPh sb="91" eb="92">
      <t>ガク</t>
    </rPh>
    <rPh sb="93" eb="95">
      <t>シュツリョク</t>
    </rPh>
    <rPh sb="104" eb="107">
      <t>サイケイガイ</t>
    </rPh>
    <rPh sb="107" eb="109">
      <t>ゲンキン</t>
    </rPh>
    <rPh sb="110" eb="112">
      <t>イチジ</t>
    </rPh>
    <phoneticPr fontId="1"/>
  </si>
  <si>
    <t>支払予定一覧表</t>
    <rPh sb="0" eb="2">
      <t>シハライ</t>
    </rPh>
    <rPh sb="2" eb="4">
      <t>ヨテイ</t>
    </rPh>
    <rPh sb="4" eb="6">
      <t>イチラン</t>
    </rPh>
    <rPh sb="6" eb="7">
      <t>ヒョウ</t>
    </rPh>
    <phoneticPr fontId="1"/>
  </si>
  <si>
    <t>会計部門での受取済かつ未執行の支出伝票の情報を集計し、所得税額、社会保険料の控除額情報も出力すること。</t>
    <rPh sb="0" eb="2">
      <t>カイケイ</t>
    </rPh>
    <rPh sb="2" eb="4">
      <t>ブモン</t>
    </rPh>
    <rPh sb="6" eb="8">
      <t>ウケトリ</t>
    </rPh>
    <rPh sb="8" eb="9">
      <t>ズ</t>
    </rPh>
    <rPh sb="11" eb="14">
      <t>ミシッコウ</t>
    </rPh>
    <rPh sb="15" eb="17">
      <t>シシュツ</t>
    </rPh>
    <rPh sb="17" eb="19">
      <t>デンピョウ</t>
    </rPh>
    <rPh sb="20" eb="22">
      <t>ジョウホウ</t>
    </rPh>
    <rPh sb="23" eb="25">
      <t>シュウケイ</t>
    </rPh>
    <rPh sb="27" eb="30">
      <t>ショトクゼイ</t>
    </rPh>
    <rPh sb="30" eb="31">
      <t>ガク</t>
    </rPh>
    <rPh sb="32" eb="34">
      <t>シャカイ</t>
    </rPh>
    <rPh sb="34" eb="36">
      <t>ホケン</t>
    </rPh>
    <rPh sb="36" eb="37">
      <t>リョウ</t>
    </rPh>
    <rPh sb="38" eb="40">
      <t>コウジョ</t>
    </rPh>
    <rPh sb="40" eb="41">
      <t>ガク</t>
    </rPh>
    <rPh sb="41" eb="43">
      <t>ジョウホウ</t>
    </rPh>
    <rPh sb="44" eb="46">
      <t>シュツリョク</t>
    </rPh>
    <phoneticPr fontId="1"/>
  </si>
  <si>
    <t>執行伝票集計表</t>
    <rPh sb="0" eb="2">
      <t>シッコウ</t>
    </rPh>
    <rPh sb="2" eb="4">
      <t>デンピョウ</t>
    </rPh>
    <rPh sb="4" eb="6">
      <t>シュウケイ</t>
    </rPh>
    <rPh sb="6" eb="7">
      <t>ヒョウ</t>
    </rPh>
    <phoneticPr fontId="1"/>
  </si>
  <si>
    <t>支出伝票データを、支払方法別、支払予定日別、年度別、会計別の集計表を出力すること。</t>
    <rPh sb="0" eb="2">
      <t>シシュツ</t>
    </rPh>
    <rPh sb="2" eb="4">
      <t>デンピョウ</t>
    </rPh>
    <rPh sb="9" eb="11">
      <t>シハライ</t>
    </rPh>
    <rPh sb="11" eb="13">
      <t>ホウホウ</t>
    </rPh>
    <rPh sb="13" eb="14">
      <t>ベツ</t>
    </rPh>
    <rPh sb="15" eb="17">
      <t>シハライ</t>
    </rPh>
    <rPh sb="17" eb="20">
      <t>ヨテイビ</t>
    </rPh>
    <rPh sb="20" eb="21">
      <t>ベツ</t>
    </rPh>
    <rPh sb="22" eb="24">
      <t>ネンド</t>
    </rPh>
    <rPh sb="24" eb="25">
      <t>ベツ</t>
    </rPh>
    <rPh sb="26" eb="28">
      <t>カイケイ</t>
    </rPh>
    <rPh sb="28" eb="29">
      <t>ベツ</t>
    </rPh>
    <rPh sb="30" eb="32">
      <t>シュウケイ</t>
    </rPh>
    <rPh sb="32" eb="33">
      <t>ヒョウ</t>
    </rPh>
    <rPh sb="34" eb="36">
      <t>シュツリョク</t>
    </rPh>
    <phoneticPr fontId="1"/>
  </si>
  <si>
    <t>月次で出力する帳票は、月締処理等をすることなく、指定日時点での情報として出力できること。</t>
    <rPh sb="0" eb="2">
      <t>ゲツジ</t>
    </rPh>
    <rPh sb="3" eb="5">
      <t>シュツリョク</t>
    </rPh>
    <rPh sb="7" eb="9">
      <t>チョウヒョウ</t>
    </rPh>
    <rPh sb="11" eb="13">
      <t>ツキシ</t>
    </rPh>
    <rPh sb="13" eb="15">
      <t>ショリ</t>
    </rPh>
    <rPh sb="15" eb="16">
      <t>ナド</t>
    </rPh>
    <rPh sb="24" eb="26">
      <t>シテイ</t>
    </rPh>
    <rPh sb="26" eb="27">
      <t>ビ</t>
    </rPh>
    <rPh sb="27" eb="29">
      <t>ジテン</t>
    </rPh>
    <rPh sb="31" eb="33">
      <t>ジョウホウ</t>
    </rPh>
    <rPh sb="36" eb="38">
      <t>シュツリョク</t>
    </rPh>
    <phoneticPr fontId="2"/>
  </si>
  <si>
    <t>歳入歳出合計表</t>
    <rPh sb="0" eb="2">
      <t>サイニュウ</t>
    </rPh>
    <rPh sb="2" eb="4">
      <t>サイシュツ</t>
    </rPh>
    <rPh sb="4" eb="6">
      <t>ゴウケイ</t>
    </rPh>
    <rPh sb="6" eb="7">
      <t>ヒョウ</t>
    </rPh>
    <phoneticPr fontId="1"/>
  </si>
  <si>
    <t>歳入現計表</t>
    <rPh sb="0" eb="2">
      <t>サイニュウ</t>
    </rPh>
    <rPh sb="2" eb="3">
      <t>ゲン</t>
    </rPh>
    <rPh sb="3" eb="4">
      <t>ケイ</t>
    </rPh>
    <rPh sb="4" eb="5">
      <t>ヒョウ</t>
    </rPh>
    <phoneticPr fontId="1"/>
  </si>
  <si>
    <t>歳入月計表と同様式で、現年度及び繰越予算の合計額で集計されること。</t>
    <rPh sb="0" eb="2">
      <t>サイニュウ</t>
    </rPh>
    <rPh sb="2" eb="4">
      <t>ゲッケイ</t>
    </rPh>
    <rPh sb="4" eb="5">
      <t>ヒョウ</t>
    </rPh>
    <rPh sb="6" eb="7">
      <t>ドウ</t>
    </rPh>
    <rPh sb="7" eb="9">
      <t>ヨウシキ</t>
    </rPh>
    <rPh sb="11" eb="12">
      <t>ゲン</t>
    </rPh>
    <rPh sb="12" eb="14">
      <t>ネンド</t>
    </rPh>
    <rPh sb="14" eb="15">
      <t>オヨ</t>
    </rPh>
    <rPh sb="16" eb="18">
      <t>クリコシ</t>
    </rPh>
    <rPh sb="18" eb="20">
      <t>ヨサン</t>
    </rPh>
    <rPh sb="21" eb="23">
      <t>ゴウケイ</t>
    </rPh>
    <rPh sb="23" eb="24">
      <t>ガク</t>
    </rPh>
    <rPh sb="25" eb="27">
      <t>シュウケイ</t>
    </rPh>
    <phoneticPr fontId="1"/>
  </si>
  <si>
    <t>歳出現計表</t>
    <rPh sb="0" eb="2">
      <t>サイシュツ</t>
    </rPh>
    <rPh sb="2" eb="3">
      <t>ゲン</t>
    </rPh>
    <rPh sb="3" eb="4">
      <t>ケイ</t>
    </rPh>
    <rPh sb="4" eb="5">
      <t>ヒョウ</t>
    </rPh>
    <phoneticPr fontId="1"/>
  </si>
  <si>
    <t>歳出月計表と同様式で、現年度及び繰越予算の合計額で集計されること。</t>
    <rPh sb="0" eb="2">
      <t>サイシュツ</t>
    </rPh>
    <rPh sb="2" eb="4">
      <t>ゲッケイ</t>
    </rPh>
    <rPh sb="4" eb="5">
      <t>ヒョウ</t>
    </rPh>
    <rPh sb="6" eb="7">
      <t>ドウ</t>
    </rPh>
    <rPh sb="7" eb="9">
      <t>ヨウシキ</t>
    </rPh>
    <rPh sb="11" eb="12">
      <t>ゲン</t>
    </rPh>
    <rPh sb="12" eb="14">
      <t>ネンド</t>
    </rPh>
    <rPh sb="14" eb="15">
      <t>オヨ</t>
    </rPh>
    <rPh sb="16" eb="18">
      <t>クリコシ</t>
    </rPh>
    <rPh sb="18" eb="20">
      <t>ヨサン</t>
    </rPh>
    <rPh sb="21" eb="23">
      <t>ゴウケイ</t>
    </rPh>
    <rPh sb="23" eb="24">
      <t>ガク</t>
    </rPh>
    <rPh sb="25" eb="27">
      <t>シュウケイ</t>
    </rPh>
    <phoneticPr fontId="1"/>
  </si>
  <si>
    <t>歳計外所得税集計表</t>
    <rPh sb="0" eb="2">
      <t>サイケイ</t>
    </rPh>
    <rPh sb="2" eb="3">
      <t>ガイ</t>
    </rPh>
    <rPh sb="3" eb="5">
      <t>ショトク</t>
    </rPh>
    <rPh sb="6" eb="8">
      <t>シュウケイ</t>
    </rPh>
    <rPh sb="8" eb="9">
      <t>ヒョウ</t>
    </rPh>
    <phoneticPr fontId="1"/>
  </si>
  <si>
    <t>歳計外科目である所得税額の収入内容を一覧出力すること。</t>
    <rPh sb="0" eb="2">
      <t>サイケイ</t>
    </rPh>
    <rPh sb="2" eb="3">
      <t>ガイ</t>
    </rPh>
    <rPh sb="3" eb="5">
      <t>カモク</t>
    </rPh>
    <rPh sb="8" eb="11">
      <t>ショトクゼイ</t>
    </rPh>
    <rPh sb="11" eb="12">
      <t>ガク</t>
    </rPh>
    <rPh sb="13" eb="15">
      <t>シュウニュウ</t>
    </rPh>
    <rPh sb="15" eb="17">
      <t>ナイヨウ</t>
    </rPh>
    <rPh sb="18" eb="20">
      <t>イチラン</t>
    </rPh>
    <rPh sb="20" eb="22">
      <t>シュツリョク</t>
    </rPh>
    <phoneticPr fontId="1"/>
  </si>
  <si>
    <t>指定した日付にて執行した伝票の一覧を、支払方法毎に一覧表として出力できること。</t>
  </si>
  <si>
    <t>指定日における収入について、一覧表として出力できること。</t>
    <rPh sb="0" eb="3">
      <t>シテイビ</t>
    </rPh>
    <rPh sb="7" eb="9">
      <t>シュウニュウ</t>
    </rPh>
    <rPh sb="14" eb="16">
      <t>イチラン</t>
    </rPh>
    <rPh sb="16" eb="17">
      <t>ヒョウ</t>
    </rPh>
    <rPh sb="20" eb="22">
      <t>シュツリョク</t>
    </rPh>
    <phoneticPr fontId="2"/>
  </si>
  <si>
    <t>歳入歳出外現金一覧表</t>
    <rPh sb="0" eb="2">
      <t>サイニュウ</t>
    </rPh>
    <rPh sb="2" eb="4">
      <t>サイシュツ</t>
    </rPh>
    <rPh sb="4" eb="5">
      <t>ガイ</t>
    </rPh>
    <rPh sb="5" eb="7">
      <t>ゲンキン</t>
    </rPh>
    <rPh sb="7" eb="9">
      <t>イチラン</t>
    </rPh>
    <rPh sb="9" eb="10">
      <t>ヒョウ</t>
    </rPh>
    <phoneticPr fontId="1"/>
  </si>
  <si>
    <t>指定日における歳計外・基金の受入/払出について、一覧表として出力することが可能であること。
また、目ごとに小計が出力されること。</t>
    <rPh sb="0" eb="3">
      <t>シテイビ</t>
    </rPh>
    <rPh sb="7" eb="9">
      <t>サイケイ</t>
    </rPh>
    <rPh sb="9" eb="10">
      <t>ガイ</t>
    </rPh>
    <rPh sb="11" eb="13">
      <t>キキン</t>
    </rPh>
    <rPh sb="14" eb="16">
      <t>ウケイレ</t>
    </rPh>
    <rPh sb="17" eb="19">
      <t>ハライダシ</t>
    </rPh>
    <rPh sb="24" eb="26">
      <t>イチラン</t>
    </rPh>
    <rPh sb="26" eb="27">
      <t>ヒョウ</t>
    </rPh>
    <rPh sb="30" eb="32">
      <t>シュツリョク</t>
    </rPh>
    <rPh sb="37" eb="39">
      <t>カノウ</t>
    </rPh>
    <rPh sb="49" eb="50">
      <t>モク</t>
    </rPh>
    <rPh sb="53" eb="55">
      <t>ショウケイ</t>
    </rPh>
    <rPh sb="56" eb="58">
      <t>シュツリョク</t>
    </rPh>
    <phoneticPr fontId="1"/>
  </si>
  <si>
    <t>歳入伝票チェックリスト</t>
    <rPh sb="0" eb="2">
      <t>サイニュウ</t>
    </rPh>
    <rPh sb="2" eb="4">
      <t>デンピョウ</t>
    </rPh>
    <phoneticPr fontId="2"/>
  </si>
  <si>
    <t>指定日における歳入について、調定、還付未済、不納欠損の各伝票において、会計部門にて審査済みの伝票を一覧表として出力できること。</t>
    <rPh sb="0" eb="3">
      <t>シテイビ</t>
    </rPh>
    <rPh sb="7" eb="9">
      <t>サイニュウ</t>
    </rPh>
    <rPh sb="14" eb="16">
      <t>チョウテイ</t>
    </rPh>
    <rPh sb="27" eb="28">
      <t>カク</t>
    </rPh>
    <rPh sb="28" eb="30">
      <t>デンピョウ</t>
    </rPh>
    <rPh sb="35" eb="39">
      <t>カイケイブモン</t>
    </rPh>
    <rPh sb="41" eb="43">
      <t>シンサ</t>
    </rPh>
    <rPh sb="43" eb="44">
      <t>ズ</t>
    </rPh>
    <rPh sb="46" eb="48">
      <t>デンピョウ</t>
    </rPh>
    <rPh sb="49" eb="51">
      <t>イチラン</t>
    </rPh>
    <rPh sb="51" eb="52">
      <t>ヒョウ</t>
    </rPh>
    <rPh sb="55" eb="57">
      <t>シュツリョク</t>
    </rPh>
    <phoneticPr fontId="2"/>
  </si>
  <si>
    <t>相手方毎に支払内容（伝票毎の金額、支払日等）を通知する為の口座振替通知書(支払通知書)を作成することが可能であること。相手方、執行日の条件指定が可能であること。
また、控除額の内容も出力すること。</t>
    <rPh sb="37" eb="39">
      <t>シハライ</t>
    </rPh>
    <rPh sb="39" eb="42">
      <t>ツウチショ</t>
    </rPh>
    <rPh sb="59" eb="61">
      <t>アイテ</t>
    </rPh>
    <rPh sb="61" eb="62">
      <t>カタ</t>
    </rPh>
    <rPh sb="84" eb="86">
      <t>コウジョ</t>
    </rPh>
    <rPh sb="86" eb="87">
      <t>ガク</t>
    </rPh>
    <rPh sb="88" eb="90">
      <t>ナイヨウ</t>
    </rPh>
    <rPh sb="91" eb="93">
      <t>シュツリョク</t>
    </rPh>
    <phoneticPr fontId="1"/>
  </si>
  <si>
    <t>節別集計表</t>
    <rPh sb="0" eb="1">
      <t>セツ</t>
    </rPh>
    <rPh sb="1" eb="2">
      <t>ベツ</t>
    </rPh>
    <rPh sb="2" eb="4">
      <t>シュウケイ</t>
    </rPh>
    <rPh sb="4" eb="5">
      <t>ヒョウ</t>
    </rPh>
    <phoneticPr fontId="1"/>
  </si>
  <si>
    <t>節を基準として、各科目の決算額、当初予算額、予算現額を集計した帳票が出力できること。</t>
    <rPh sb="0" eb="1">
      <t>セツ</t>
    </rPh>
    <rPh sb="2" eb="4">
      <t>キジュン</t>
    </rPh>
    <rPh sb="8" eb="11">
      <t>カクカモク</t>
    </rPh>
    <rPh sb="12" eb="14">
      <t>ケッサン</t>
    </rPh>
    <rPh sb="14" eb="15">
      <t>ガク</t>
    </rPh>
    <rPh sb="16" eb="18">
      <t>トウショ</t>
    </rPh>
    <rPh sb="18" eb="20">
      <t>ヨサン</t>
    </rPh>
    <rPh sb="20" eb="21">
      <t>ガク</t>
    </rPh>
    <rPh sb="22" eb="26">
      <t>ヨサンゲンガク</t>
    </rPh>
    <rPh sb="27" eb="29">
      <t>シュウケイ</t>
    </rPh>
    <rPh sb="31" eb="33">
      <t>チョウヒョウ</t>
    </rPh>
    <rPh sb="34" eb="36">
      <t>シュツリョク</t>
    </rPh>
    <phoneticPr fontId="1"/>
  </si>
  <si>
    <t>科目名称等改行位置設定</t>
    <rPh sb="0" eb="4">
      <t>カモクメイショウ</t>
    </rPh>
    <rPh sb="4" eb="5">
      <t>トウ</t>
    </rPh>
    <rPh sb="5" eb="7">
      <t>カイギョウ</t>
    </rPh>
    <rPh sb="7" eb="9">
      <t>イチ</t>
    </rPh>
    <rPh sb="9" eb="11">
      <t>セッテイ</t>
    </rPh>
    <phoneticPr fontId="2"/>
  </si>
  <si>
    <t>決算書及び歳入･歳出の事項別明細書中の款､項､目､節名称が複数行に渡るような長い名称の場合、表示される科目名称の改行位置を自由に設定できること。また、均等割付表記が行われること。</t>
  </si>
  <si>
    <t>決算書の版下として、以下を作成することが可能であること。
　・歳入歳出決算書
　・歳入款別集計表
　・歳入事項別明細書
　・歳出款別集計表
　・歳出事項別明細書
　・実質収支に関する調書
　・歳入事項別明細書(所属別)
　・歳出事項別明細書(所属別)</t>
    <phoneticPr fontId="2"/>
  </si>
  <si>
    <t>個人番号ごとに支払日が確認できること。</t>
    <rPh sb="0" eb="4">
      <t>コジンバンゴウ</t>
    </rPh>
    <rPh sb="7" eb="10">
      <t>シハライビ</t>
    </rPh>
    <rPh sb="11" eb="13">
      <t>カクニン</t>
    </rPh>
    <phoneticPr fontId="2"/>
  </si>
  <si>
    <t>個人番号の廃棄等に伴う一括処理が可能であること。</t>
    <rPh sb="0" eb="4">
      <t>コジンバンゴウ</t>
    </rPh>
    <rPh sb="5" eb="7">
      <t>ハイキ</t>
    </rPh>
    <rPh sb="7" eb="8">
      <t>トウ</t>
    </rPh>
    <rPh sb="9" eb="10">
      <t>トモナ</t>
    </rPh>
    <rPh sb="11" eb="13">
      <t>イッカツ</t>
    </rPh>
    <rPh sb="13" eb="15">
      <t>ショリ</t>
    </rPh>
    <rPh sb="16" eb="18">
      <t>カノウ</t>
    </rPh>
    <phoneticPr fontId="2"/>
  </si>
  <si>
    <t>年末調整対象者と区別するための入力が可能なこと。</t>
    <rPh sb="0" eb="2">
      <t>ネンマツ</t>
    </rPh>
    <rPh sb="2" eb="4">
      <t>チョウセイ</t>
    </rPh>
    <rPh sb="4" eb="7">
      <t>タイショウシャ</t>
    </rPh>
    <rPh sb="8" eb="10">
      <t>クベツ</t>
    </rPh>
    <rPh sb="15" eb="17">
      <t>ニュウリョク</t>
    </rPh>
    <rPh sb="18" eb="20">
      <t>カノウ</t>
    </rPh>
    <phoneticPr fontId="2"/>
  </si>
  <si>
    <t>債権者番号から源泉徴収票及び支払調書の発行種別が確認できること。</t>
    <rPh sb="0" eb="3">
      <t>サイケンシャ</t>
    </rPh>
    <rPh sb="3" eb="5">
      <t>バンゴウ</t>
    </rPh>
    <rPh sb="7" eb="12">
      <t>ゲンセンチョウシュウヒョウ</t>
    </rPh>
    <rPh sb="12" eb="13">
      <t>オヨ</t>
    </rPh>
    <rPh sb="14" eb="18">
      <t>シハライチョウショ</t>
    </rPh>
    <rPh sb="19" eb="23">
      <t>ハッコウシュベツ</t>
    </rPh>
    <rPh sb="24" eb="26">
      <t>カクニン</t>
    </rPh>
    <phoneticPr fontId="2"/>
  </si>
  <si>
    <t>各々の源泉データを選択し、一括処理が出来ること。</t>
    <rPh sb="0" eb="2">
      <t>オノオノ</t>
    </rPh>
    <rPh sb="3" eb="5">
      <t>ゲンセン</t>
    </rPh>
    <rPh sb="9" eb="11">
      <t>センタク</t>
    </rPh>
    <rPh sb="13" eb="15">
      <t>イッカツ</t>
    </rPh>
    <rPh sb="15" eb="17">
      <t>ショリ</t>
    </rPh>
    <rPh sb="18" eb="20">
      <t>デキ</t>
    </rPh>
    <phoneticPr fontId="2"/>
  </si>
  <si>
    <t>源泉データに歳出戻入の情報が反映すること。</t>
    <rPh sb="0" eb="2">
      <t>ゲンセン</t>
    </rPh>
    <rPh sb="6" eb="10">
      <t>サイシュツレイニュウ</t>
    </rPh>
    <rPh sb="11" eb="13">
      <t>ジョウホウ</t>
    </rPh>
    <rPh sb="14" eb="16">
      <t>ハンエイ</t>
    </rPh>
    <phoneticPr fontId="2"/>
  </si>
  <si>
    <t>伝票を起票する際には、新規起票できるほか、過去に起票した伝票を参照して、新規に伝票を起票することが可能であること。(削除した伝票は除く）</t>
    <rPh sb="0" eb="2">
      <t>デンピョウ</t>
    </rPh>
    <rPh sb="3" eb="5">
      <t>キヒョウ</t>
    </rPh>
    <rPh sb="7" eb="8">
      <t>サイ</t>
    </rPh>
    <rPh sb="11" eb="13">
      <t>シンキ</t>
    </rPh>
    <rPh sb="13" eb="15">
      <t>キヒョウ</t>
    </rPh>
    <rPh sb="21" eb="23">
      <t>カコ</t>
    </rPh>
    <rPh sb="24" eb="26">
      <t>キヒョウ</t>
    </rPh>
    <rPh sb="28" eb="30">
      <t>デンピョウ</t>
    </rPh>
    <rPh sb="31" eb="33">
      <t>サンショウ</t>
    </rPh>
    <rPh sb="36" eb="38">
      <t>シンキ</t>
    </rPh>
    <rPh sb="39" eb="41">
      <t>デンピョウ</t>
    </rPh>
    <rPh sb="42" eb="44">
      <t>キヒョウ</t>
    </rPh>
    <rPh sb="49" eb="51">
      <t>カノウ</t>
    </rPh>
    <rPh sb="58" eb="60">
      <t>サクジョ</t>
    </rPh>
    <rPh sb="62" eb="64">
      <t>デンピョウ</t>
    </rPh>
    <rPh sb="65" eb="66">
      <t>ノゾ</t>
    </rPh>
    <phoneticPr fontId="2"/>
  </si>
  <si>
    <t>住所について、郵便番号の入力により字名まで表示できること。（新規郵便番号の追加を含む）</t>
    <rPh sb="30" eb="32">
      <t>シンキ</t>
    </rPh>
    <rPh sb="32" eb="36">
      <t>ユウビンバンゴウ</t>
    </rPh>
    <rPh sb="37" eb="39">
      <t>ツイカ</t>
    </rPh>
    <rPh sb="40" eb="41">
      <t>フク</t>
    </rPh>
    <phoneticPr fontId="2"/>
  </si>
  <si>
    <t>別紙１　要件一覧表</t>
    <rPh sb="0" eb="2">
      <t>ベッシ</t>
    </rPh>
    <rPh sb="4" eb="6">
      <t>ヨウケン</t>
    </rPh>
    <rPh sb="6" eb="9">
      <t>イチランヒョウ</t>
    </rPh>
    <phoneticPr fontId="9"/>
  </si>
  <si>
    <t>通番</t>
    <rPh sb="0" eb="2">
      <t>ツウバン</t>
    </rPh>
    <phoneticPr fontId="9"/>
  </si>
  <si>
    <t>大分類</t>
    <rPh sb="0" eb="3">
      <t>ダイブンルイ</t>
    </rPh>
    <phoneticPr fontId="9"/>
  </si>
  <si>
    <t>中分類</t>
    <rPh sb="0" eb="3">
      <t>チュウブンルイ</t>
    </rPh>
    <phoneticPr fontId="9"/>
  </si>
  <si>
    <t>小分類</t>
    <rPh sb="0" eb="3">
      <t>ショウブンルイ</t>
    </rPh>
    <phoneticPr fontId="9"/>
  </si>
  <si>
    <t>要件</t>
    <rPh sb="0" eb="2">
      <t>ヨウケン</t>
    </rPh>
    <phoneticPr fontId="9"/>
  </si>
  <si>
    <t>要求区分</t>
    <rPh sb="0" eb="4">
      <t>ヨウキュウクブン</t>
    </rPh>
    <phoneticPr fontId="9"/>
  </si>
  <si>
    <t>対応状況</t>
    <rPh sb="0" eb="2">
      <t>タイオウ</t>
    </rPh>
    <rPh sb="2" eb="4">
      <t>ジョウキョウ</t>
    </rPh>
    <phoneticPr fontId="9"/>
  </si>
  <si>
    <t>備考</t>
    <rPh sb="0" eb="2">
      <t>ビコウ</t>
    </rPh>
    <phoneticPr fontId="9"/>
  </si>
  <si>
    <t>機能要件</t>
    <rPh sb="0" eb="2">
      <t>キノウ</t>
    </rPh>
    <rPh sb="2" eb="4">
      <t>ヨウケン</t>
    </rPh>
    <phoneticPr fontId="9"/>
  </si>
  <si>
    <t>基本機能</t>
    <rPh sb="0" eb="2">
      <t>キホン</t>
    </rPh>
    <rPh sb="2" eb="4">
      <t>キノウ</t>
    </rPh>
    <phoneticPr fontId="9"/>
  </si>
  <si>
    <t>必須</t>
    <rPh sb="0" eb="2">
      <t>ヒッス</t>
    </rPh>
    <phoneticPr fontId="9"/>
  </si>
  <si>
    <t>○</t>
    <phoneticPr fontId="9"/>
  </si>
  <si>
    <t>推奨</t>
    <rPh sb="0" eb="2">
      <t>スイショウ</t>
    </rPh>
    <phoneticPr fontId="9"/>
  </si>
  <si>
    <t>△</t>
    <phoneticPr fontId="9"/>
  </si>
  <si>
    <t>データ格納</t>
    <rPh sb="3" eb="5">
      <t>カクノウ</t>
    </rPh>
    <phoneticPr fontId="9"/>
  </si>
  <si>
    <t>アップロードするデータごとのファイルサイズは、ファイルサーバの容量等を考慮しつつ上限を設定できること。</t>
    <rPh sb="31" eb="33">
      <t>ヨウリョウ</t>
    </rPh>
    <rPh sb="33" eb="34">
      <t>トウ</t>
    </rPh>
    <rPh sb="35" eb="37">
      <t>コウリョ</t>
    </rPh>
    <rPh sb="40" eb="42">
      <t>ジョウゲン</t>
    </rPh>
    <rPh sb="43" eb="45">
      <t>セッテイ</t>
    </rPh>
    <phoneticPr fontId="9"/>
  </si>
  <si>
    <t>データ出力</t>
    <rPh sb="3" eb="5">
      <t>シュツリョク</t>
    </rPh>
    <phoneticPr fontId="9"/>
  </si>
  <si>
    <t>システムで取り扱う各種チェックリストや集計帳票・システムログ等のデータについて、PDFまたはエクセル形式のデータとして容易に出力が可能であること。</t>
    <rPh sb="5" eb="6">
      <t>ト</t>
    </rPh>
    <rPh sb="7" eb="8">
      <t>アツカ</t>
    </rPh>
    <rPh sb="9" eb="11">
      <t>カクシュ</t>
    </rPh>
    <rPh sb="19" eb="21">
      <t>シュウケイ</t>
    </rPh>
    <rPh sb="21" eb="23">
      <t>チョウヒョウ</t>
    </rPh>
    <rPh sb="30" eb="31">
      <t>トウ</t>
    </rPh>
    <rPh sb="50" eb="52">
      <t>ケイシキ</t>
    </rPh>
    <rPh sb="59" eb="61">
      <t>ヨウイ</t>
    </rPh>
    <rPh sb="62" eb="64">
      <t>シュツリョク</t>
    </rPh>
    <rPh sb="65" eb="67">
      <t>カノウ</t>
    </rPh>
    <phoneticPr fontId="9"/>
  </si>
  <si>
    <t>電子決裁</t>
    <rPh sb="0" eb="2">
      <t>デンシ</t>
    </rPh>
    <rPh sb="2" eb="4">
      <t>ケッサイ</t>
    </rPh>
    <phoneticPr fontId="9"/>
  </si>
  <si>
    <t>ペーパレス化を前提とした電子決裁（ワークフロー）機能を持ち、財務会計システム及び文書管理システムで作成した文書や伝票等が、予め設定された条件（決裁ルート）のもとで電子的に承認・決裁または回覧（供覧）することが可能であること。</t>
    <rPh sb="5" eb="6">
      <t>カ</t>
    </rPh>
    <rPh sb="7" eb="9">
      <t>ゼンテイ</t>
    </rPh>
    <rPh sb="12" eb="16">
      <t>デンシケッサイ</t>
    </rPh>
    <rPh sb="24" eb="26">
      <t>キノウ</t>
    </rPh>
    <rPh sb="27" eb="28">
      <t>モ</t>
    </rPh>
    <rPh sb="38" eb="39">
      <t>オヨ</t>
    </rPh>
    <rPh sb="40" eb="44">
      <t>ブンショカンリ</t>
    </rPh>
    <rPh sb="49" eb="51">
      <t>サクセイ</t>
    </rPh>
    <rPh sb="53" eb="55">
      <t>ブンショ</t>
    </rPh>
    <rPh sb="56" eb="58">
      <t>デンピョウ</t>
    </rPh>
    <rPh sb="58" eb="59">
      <t>トウ</t>
    </rPh>
    <rPh sb="61" eb="62">
      <t>アラカジ</t>
    </rPh>
    <rPh sb="63" eb="65">
      <t>セッテイ</t>
    </rPh>
    <rPh sb="68" eb="70">
      <t>ジョウケン</t>
    </rPh>
    <rPh sb="71" eb="73">
      <t>ケッサイ</t>
    </rPh>
    <rPh sb="81" eb="84">
      <t>デンシテキ</t>
    </rPh>
    <rPh sb="85" eb="87">
      <t>ショウニン</t>
    </rPh>
    <rPh sb="88" eb="90">
      <t>ケッサイ</t>
    </rPh>
    <rPh sb="93" eb="95">
      <t>カイラン</t>
    </rPh>
    <rPh sb="96" eb="98">
      <t>キョウラン</t>
    </rPh>
    <rPh sb="104" eb="106">
      <t>カノウ</t>
    </rPh>
    <phoneticPr fontId="9"/>
  </si>
  <si>
    <t>×</t>
    <phoneticPr fontId="9"/>
  </si>
  <si>
    <t>機能要件</t>
    <rPh sb="0" eb="4">
      <t>キノウヨウケン</t>
    </rPh>
    <phoneticPr fontId="9"/>
  </si>
  <si>
    <t>検証環境</t>
    <rPh sb="0" eb="2">
      <t>ケンショウ</t>
    </rPh>
    <rPh sb="2" eb="4">
      <t>カンキョウ</t>
    </rPh>
    <phoneticPr fontId="9"/>
  </si>
  <si>
    <t>システムには本番系とテスト系（システム改修時等に利用するためのテスト環境）を設けていること。</t>
    <rPh sb="6" eb="8">
      <t>ホンバン</t>
    </rPh>
    <rPh sb="8" eb="9">
      <t>ケイ</t>
    </rPh>
    <rPh sb="13" eb="14">
      <t>ケイ</t>
    </rPh>
    <rPh sb="19" eb="21">
      <t>カイシュウ</t>
    </rPh>
    <rPh sb="21" eb="22">
      <t>ジ</t>
    </rPh>
    <rPh sb="22" eb="23">
      <t>トウ</t>
    </rPh>
    <rPh sb="24" eb="26">
      <t>リヨウ</t>
    </rPh>
    <rPh sb="34" eb="36">
      <t>カンキョウ</t>
    </rPh>
    <rPh sb="38" eb="39">
      <t>モウ</t>
    </rPh>
    <phoneticPr fontId="9"/>
  </si>
  <si>
    <t>通知</t>
    <rPh sb="0" eb="2">
      <t>ツウチ</t>
    </rPh>
    <phoneticPr fontId="9"/>
  </si>
  <si>
    <t>Windowsのデスクトップ通知等の機能により、ユーザに対して処理すべき案件が到達したことをリアルタイムで通知できること。（仮想接続環境におけるシステム利用時を除く）</t>
    <rPh sb="14" eb="16">
      <t>ツウチ</t>
    </rPh>
    <rPh sb="16" eb="17">
      <t>トウ</t>
    </rPh>
    <rPh sb="18" eb="20">
      <t>キノウ</t>
    </rPh>
    <rPh sb="28" eb="29">
      <t>タイ</t>
    </rPh>
    <rPh sb="31" eb="33">
      <t>ショリ</t>
    </rPh>
    <rPh sb="36" eb="38">
      <t>アンケン</t>
    </rPh>
    <rPh sb="39" eb="41">
      <t>トウタツ</t>
    </rPh>
    <rPh sb="53" eb="55">
      <t>ツウチ</t>
    </rPh>
    <rPh sb="62" eb="64">
      <t>カソウ</t>
    </rPh>
    <rPh sb="64" eb="66">
      <t>セツゾク</t>
    </rPh>
    <rPh sb="66" eb="68">
      <t>カンキョウ</t>
    </rPh>
    <rPh sb="76" eb="78">
      <t>リヨウ</t>
    </rPh>
    <rPh sb="78" eb="79">
      <t>ジ</t>
    </rPh>
    <rPh sb="80" eb="81">
      <t>ノゾ</t>
    </rPh>
    <phoneticPr fontId="9"/>
  </si>
  <si>
    <t>システム管理機能</t>
    <rPh sb="4" eb="6">
      <t>カンリ</t>
    </rPh>
    <rPh sb="6" eb="8">
      <t>キノウ</t>
    </rPh>
    <phoneticPr fontId="9"/>
  </si>
  <si>
    <t>全般</t>
    <rPh sb="0" eb="2">
      <t>ゼンパン</t>
    </rPh>
    <phoneticPr fontId="9"/>
  </si>
  <si>
    <t>ユーザ管理</t>
    <rPh sb="3" eb="5">
      <t>カンリ</t>
    </rPh>
    <phoneticPr fontId="9"/>
  </si>
  <si>
    <t>ユーザ情報は文書管理システム、財務会計システムその他関係システムの間で一元管理できること。</t>
    <rPh sb="3" eb="5">
      <t>ジョウホウ</t>
    </rPh>
    <rPh sb="6" eb="8">
      <t>ブンショ</t>
    </rPh>
    <rPh sb="8" eb="10">
      <t>カンリ</t>
    </rPh>
    <rPh sb="15" eb="17">
      <t>ザイム</t>
    </rPh>
    <rPh sb="17" eb="19">
      <t>カイケイ</t>
    </rPh>
    <rPh sb="25" eb="26">
      <t>タ</t>
    </rPh>
    <rPh sb="26" eb="28">
      <t>カンケイ</t>
    </rPh>
    <rPh sb="33" eb="34">
      <t>アイダ</t>
    </rPh>
    <rPh sb="35" eb="37">
      <t>イチゲン</t>
    </rPh>
    <rPh sb="37" eb="39">
      <t>カンリ</t>
    </rPh>
    <phoneticPr fontId="9"/>
  </si>
  <si>
    <t>兼任・併任をする職員への設定として、１つのユーザに対して複数の部署情報を登録できること。
また、その場合はシステムからログアウトすることなく所属部署を切り替えることができ、部署に応じた権限でシステムを使用できること。</t>
    <rPh sb="0" eb="2">
      <t>ケンニン</t>
    </rPh>
    <rPh sb="3" eb="5">
      <t>ヘイニン</t>
    </rPh>
    <rPh sb="8" eb="10">
      <t>ショクイン</t>
    </rPh>
    <rPh sb="12" eb="14">
      <t>セッテイ</t>
    </rPh>
    <rPh sb="25" eb="26">
      <t>タイ</t>
    </rPh>
    <rPh sb="28" eb="30">
      <t>フクスウ</t>
    </rPh>
    <rPh sb="31" eb="33">
      <t>ブショ</t>
    </rPh>
    <rPh sb="33" eb="35">
      <t>ジョウホウ</t>
    </rPh>
    <rPh sb="36" eb="38">
      <t>トウロク</t>
    </rPh>
    <rPh sb="70" eb="72">
      <t>ショゾク</t>
    </rPh>
    <rPh sb="72" eb="74">
      <t>ブショ</t>
    </rPh>
    <rPh sb="75" eb="76">
      <t>キ</t>
    </rPh>
    <rPh sb="77" eb="78">
      <t>カ</t>
    </rPh>
    <rPh sb="86" eb="88">
      <t>ブショ</t>
    </rPh>
    <rPh sb="89" eb="90">
      <t>オウ</t>
    </rPh>
    <rPh sb="92" eb="94">
      <t>ケンゲン</t>
    </rPh>
    <rPh sb="100" eb="102">
      <t>シヨウ</t>
    </rPh>
    <phoneticPr fontId="9"/>
  </si>
  <si>
    <t>最大1,000ユーザが利用できること。</t>
    <rPh sb="0" eb="2">
      <t>サイダイ</t>
    </rPh>
    <rPh sb="11" eb="13">
      <t>リヨウ</t>
    </rPh>
    <phoneticPr fontId="9"/>
  </si>
  <si>
    <t>非機能要件</t>
    <rPh sb="0" eb="1">
      <t>ヒ</t>
    </rPh>
    <rPh sb="1" eb="3">
      <t>キノウ</t>
    </rPh>
    <rPh sb="3" eb="5">
      <t>ヨウケン</t>
    </rPh>
    <phoneticPr fontId="9"/>
  </si>
  <si>
    <t>可用性</t>
    <rPh sb="0" eb="3">
      <t>カヨウセイ</t>
    </rPh>
    <phoneticPr fontId="9"/>
  </si>
  <si>
    <t>稼働率</t>
    <rPh sb="0" eb="2">
      <t>カドウ</t>
    </rPh>
    <rPh sb="2" eb="3">
      <t>リツ</t>
    </rPh>
    <phoneticPr fontId="9"/>
  </si>
  <si>
    <t>システム稼働率が99％以上であること。</t>
    <rPh sb="4" eb="7">
      <t>カドウリツ</t>
    </rPh>
    <rPh sb="11" eb="13">
      <t>イジョウ</t>
    </rPh>
    <phoneticPr fontId="9"/>
  </si>
  <si>
    <t>障害対策</t>
    <rPh sb="0" eb="2">
      <t>ショウガイ</t>
    </rPh>
    <rPh sb="2" eb="4">
      <t>タイサク</t>
    </rPh>
    <phoneticPr fontId="9"/>
  </si>
  <si>
    <t>システム障害時等でも、連続してシステム稼働ができる対策が取られていること。
（ホットスタンバイ等の対策があること）</t>
    <rPh sb="4" eb="6">
      <t>ショウガイ</t>
    </rPh>
    <rPh sb="6" eb="7">
      <t>ジ</t>
    </rPh>
    <rPh sb="7" eb="8">
      <t>ナド</t>
    </rPh>
    <rPh sb="11" eb="13">
      <t>レンゾク</t>
    </rPh>
    <rPh sb="19" eb="21">
      <t>カドウ</t>
    </rPh>
    <rPh sb="25" eb="27">
      <t>タイサク</t>
    </rPh>
    <rPh sb="28" eb="29">
      <t>ト</t>
    </rPh>
    <rPh sb="47" eb="48">
      <t>ナド</t>
    </rPh>
    <rPh sb="49" eb="51">
      <t>タイサク</t>
    </rPh>
    <phoneticPr fontId="9"/>
  </si>
  <si>
    <t>システム障害時等でも、連続してシステム稼働ができ、データ復旧ができる構成であること。</t>
    <rPh sb="4" eb="6">
      <t>ショウガイ</t>
    </rPh>
    <rPh sb="6" eb="7">
      <t>ジ</t>
    </rPh>
    <rPh sb="7" eb="8">
      <t>ナド</t>
    </rPh>
    <rPh sb="11" eb="13">
      <t>レンゾク</t>
    </rPh>
    <rPh sb="19" eb="21">
      <t>カドウ</t>
    </rPh>
    <rPh sb="28" eb="30">
      <t>フッキュウ</t>
    </rPh>
    <rPh sb="34" eb="36">
      <t>コウセイ</t>
    </rPh>
    <phoneticPr fontId="9"/>
  </si>
  <si>
    <t>性能・拡張性</t>
    <rPh sb="0" eb="2">
      <t>セイノウ</t>
    </rPh>
    <rPh sb="3" eb="6">
      <t>カクチョウセイ</t>
    </rPh>
    <phoneticPr fontId="9"/>
  </si>
  <si>
    <t>機器構成</t>
    <rPh sb="0" eb="4">
      <t>キキコウセイ</t>
    </rPh>
    <phoneticPr fontId="9"/>
  </si>
  <si>
    <t>性能監視</t>
    <rPh sb="0" eb="2">
      <t>セイノウ</t>
    </rPh>
    <rPh sb="2" eb="4">
      <t>カンシ</t>
    </rPh>
    <phoneticPr fontId="9"/>
  </si>
  <si>
    <t>安定稼働ができるよう、ディスク容量が一定以上になると検知する等の性能監視機能があり、データ容量を拡張できること。</t>
    <rPh sb="0" eb="2">
      <t>アンテイ</t>
    </rPh>
    <rPh sb="2" eb="4">
      <t>カドウ</t>
    </rPh>
    <rPh sb="15" eb="17">
      <t>ヨウリョウ</t>
    </rPh>
    <rPh sb="18" eb="20">
      <t>イッテイ</t>
    </rPh>
    <rPh sb="20" eb="22">
      <t>イジョウ</t>
    </rPh>
    <rPh sb="26" eb="28">
      <t>ケンチ</t>
    </rPh>
    <rPh sb="30" eb="31">
      <t>ナド</t>
    </rPh>
    <rPh sb="32" eb="34">
      <t>セイノウ</t>
    </rPh>
    <rPh sb="34" eb="36">
      <t>カンシ</t>
    </rPh>
    <rPh sb="36" eb="38">
      <t>キノウ</t>
    </rPh>
    <rPh sb="45" eb="47">
      <t>ヨウリョウ</t>
    </rPh>
    <rPh sb="48" eb="50">
      <t>カクチョウ</t>
    </rPh>
    <phoneticPr fontId="9"/>
  </si>
  <si>
    <t>推奨</t>
    <phoneticPr fontId="9"/>
  </si>
  <si>
    <t>運用・保守性</t>
    <rPh sb="0" eb="2">
      <t>ウンヨウ</t>
    </rPh>
    <rPh sb="3" eb="6">
      <t>ホシュセイ</t>
    </rPh>
    <phoneticPr fontId="9"/>
  </si>
  <si>
    <t>バックアップ</t>
    <phoneticPr fontId="9"/>
  </si>
  <si>
    <t>システム内のデータは日時でバックアップを取得し、最低3世代分保存すること。</t>
    <rPh sb="4" eb="5">
      <t>ナイ</t>
    </rPh>
    <rPh sb="10" eb="12">
      <t>ニチジ</t>
    </rPh>
    <rPh sb="20" eb="22">
      <t>シュトク</t>
    </rPh>
    <rPh sb="24" eb="26">
      <t>サイテイ</t>
    </rPh>
    <rPh sb="27" eb="29">
      <t>セダイ</t>
    </rPh>
    <rPh sb="29" eb="30">
      <t>ブン</t>
    </rPh>
    <rPh sb="30" eb="32">
      <t>ホゾン</t>
    </rPh>
    <phoneticPr fontId="9"/>
  </si>
  <si>
    <t>障害対応</t>
    <rPh sb="0" eb="2">
      <t>ショウガイ</t>
    </rPh>
    <rPh sb="2" eb="4">
      <t>タイオウ</t>
    </rPh>
    <phoneticPr fontId="9"/>
  </si>
  <si>
    <t>システム障害時は速やかに報告し、対応手順及び影響範囲を報告する体制が取られていること。</t>
    <phoneticPr fontId="9"/>
  </si>
  <si>
    <t>職員研修</t>
    <rPh sb="0" eb="2">
      <t>ショクイン</t>
    </rPh>
    <rPh sb="2" eb="4">
      <t>ケンシュウ</t>
    </rPh>
    <phoneticPr fontId="9"/>
  </si>
  <si>
    <t>システム管理者向け及び職員向けの利用マニュアルを作成すること。
(各メニューツールごとに作成)</t>
    <phoneticPr fontId="9"/>
  </si>
  <si>
    <t>セキュリティ</t>
    <phoneticPr fontId="9"/>
  </si>
  <si>
    <t>認証機能</t>
    <rPh sb="0" eb="2">
      <t>ニンショウ</t>
    </rPh>
    <rPh sb="2" eb="4">
      <t>キノウ</t>
    </rPh>
    <phoneticPr fontId="9"/>
  </si>
  <si>
    <t>パスワードポリシーにおいて以下の通りの制限を設定できること。
文字数：最低8桁
文字種：英字（大文字・小文字）、数字、記号4種類のうち最低3種類</t>
    <rPh sb="13" eb="15">
      <t>イカ</t>
    </rPh>
    <rPh sb="16" eb="17">
      <t>トオ</t>
    </rPh>
    <rPh sb="19" eb="21">
      <t>セイゲン</t>
    </rPh>
    <rPh sb="22" eb="24">
      <t>セッテイ</t>
    </rPh>
    <rPh sb="31" eb="34">
      <t>モジスウ</t>
    </rPh>
    <rPh sb="35" eb="37">
      <t>サイテイ</t>
    </rPh>
    <rPh sb="38" eb="39">
      <t>ケタ</t>
    </rPh>
    <rPh sb="40" eb="43">
      <t>モジシュ</t>
    </rPh>
    <rPh sb="44" eb="46">
      <t>エイジ</t>
    </rPh>
    <rPh sb="47" eb="50">
      <t>オオモジ</t>
    </rPh>
    <rPh sb="51" eb="54">
      <t>コモジ</t>
    </rPh>
    <rPh sb="56" eb="58">
      <t>スウジ</t>
    </rPh>
    <rPh sb="59" eb="61">
      <t>キゴウ</t>
    </rPh>
    <rPh sb="62" eb="64">
      <t>シュルイ</t>
    </rPh>
    <rPh sb="67" eb="69">
      <t>サイテイ</t>
    </rPh>
    <rPh sb="70" eb="72">
      <t>シュルイ</t>
    </rPh>
    <phoneticPr fontId="9"/>
  </si>
  <si>
    <t>ユーザのパスワードに有効期限を設定でき、有効期限を超過した場合はユーザ自身にパスワードの変更を促せること。</t>
    <rPh sb="10" eb="12">
      <t>ユウコウ</t>
    </rPh>
    <rPh sb="12" eb="14">
      <t>キゲン</t>
    </rPh>
    <rPh sb="15" eb="17">
      <t>セッテイ</t>
    </rPh>
    <rPh sb="20" eb="24">
      <t>ユウコウキゲン</t>
    </rPh>
    <rPh sb="25" eb="27">
      <t>チョウカ</t>
    </rPh>
    <rPh sb="29" eb="31">
      <t>バアイ</t>
    </rPh>
    <rPh sb="35" eb="37">
      <t>ジシン</t>
    </rPh>
    <rPh sb="44" eb="46">
      <t>ヘンコウ</t>
    </rPh>
    <rPh sb="47" eb="48">
      <t>ウナガ</t>
    </rPh>
    <phoneticPr fontId="9"/>
  </si>
  <si>
    <t>ユーザのパスワード変更時は過去の履歴チェックを行い、同じパスワードを設定できないよう制限できること。</t>
    <rPh sb="9" eb="11">
      <t>ヘンコウ</t>
    </rPh>
    <rPh sb="11" eb="12">
      <t>ジ</t>
    </rPh>
    <rPh sb="13" eb="15">
      <t>カコ</t>
    </rPh>
    <rPh sb="16" eb="18">
      <t>リレキ</t>
    </rPh>
    <rPh sb="23" eb="24">
      <t>オコナ</t>
    </rPh>
    <rPh sb="26" eb="27">
      <t>オナ</t>
    </rPh>
    <rPh sb="34" eb="36">
      <t>セッテイ</t>
    </rPh>
    <rPh sb="42" eb="44">
      <t>セイゲン</t>
    </rPh>
    <phoneticPr fontId="9"/>
  </si>
  <si>
    <t>分単位でセッションタイムアウトの時間を設定できること。</t>
    <rPh sb="0" eb="1">
      <t>フン</t>
    </rPh>
    <rPh sb="1" eb="3">
      <t>タンイ</t>
    </rPh>
    <rPh sb="16" eb="18">
      <t>ジカン</t>
    </rPh>
    <rPh sb="19" eb="21">
      <t>セッテイ</t>
    </rPh>
    <phoneticPr fontId="9"/>
  </si>
  <si>
    <t>二要素または二段階認証の設定ができること。</t>
    <rPh sb="0" eb="1">
      <t>ニ</t>
    </rPh>
    <rPh sb="1" eb="3">
      <t>ヨウソ</t>
    </rPh>
    <rPh sb="6" eb="7">
      <t>フタ</t>
    </rPh>
    <rPh sb="7" eb="9">
      <t>ダンカイ</t>
    </rPh>
    <rPh sb="9" eb="11">
      <t>ニンショウ</t>
    </rPh>
    <rPh sb="12" eb="14">
      <t>セッテイ</t>
    </rPh>
    <phoneticPr fontId="9"/>
  </si>
  <si>
    <t>セキュリティ対策</t>
    <rPh sb="6" eb="8">
      <t>タイサク</t>
    </rPh>
    <phoneticPr fontId="9"/>
  </si>
  <si>
    <t>データ流出等のセキュリティ対策が講じられていること。</t>
    <rPh sb="3" eb="5">
      <t>リュウシュツ</t>
    </rPh>
    <rPh sb="5" eb="6">
      <t>ナド</t>
    </rPh>
    <rPh sb="13" eb="15">
      <t>タイサク</t>
    </rPh>
    <rPh sb="16" eb="17">
      <t>コウ</t>
    </rPh>
    <phoneticPr fontId="9"/>
  </si>
  <si>
    <t>OSやソフトウェア等のセキュリティ情報を確認し、定期的にセキュリティパッチを適用していること。</t>
  </si>
  <si>
    <t>システム環境</t>
    <rPh sb="4" eb="6">
      <t>カンキョウ</t>
    </rPh>
    <phoneticPr fontId="9"/>
  </si>
  <si>
    <t>動作環境</t>
    <rPh sb="0" eb="2">
      <t>ドウサ</t>
    </rPh>
    <rPh sb="2" eb="4">
      <t>カンキョウ</t>
    </rPh>
    <phoneticPr fontId="9"/>
  </si>
  <si>
    <r>
      <t>以下のＯＳにおいて、ウェブブラウザで動作すること。
・Windows 10 Pro/LTSC 2019
・Windows 11 Pro</t>
    </r>
    <r>
      <rPr>
        <strike/>
        <sz val="10"/>
        <color rgb="FFFF0000"/>
        <rFont val="BIZ UDP明朝 Medium"/>
        <family val="1"/>
        <charset val="128"/>
      </rPr>
      <t/>
    </r>
    <rPh sb="0" eb="2">
      <t>イカ</t>
    </rPh>
    <rPh sb="18" eb="20">
      <t>ドウサ</t>
    </rPh>
    <phoneticPr fontId="9"/>
  </si>
  <si>
    <t>以下のウェブブラウザにおいて、動作すること。
・Microsoft Edge（Chromium版）</t>
    <rPh sb="0" eb="2">
      <t>イカ</t>
    </rPh>
    <rPh sb="15" eb="17">
      <t>ドウサ</t>
    </rPh>
    <rPh sb="47" eb="48">
      <t>バン</t>
    </rPh>
    <phoneticPr fontId="9"/>
  </si>
  <si>
    <t>クライアント端末の画面サイズに対応できるようなレスポンシブデザインを採用したシステムであること。</t>
    <rPh sb="6" eb="8">
      <t>タンマツ</t>
    </rPh>
    <rPh sb="9" eb="11">
      <t>ガメン</t>
    </rPh>
    <rPh sb="15" eb="17">
      <t>タイオウ</t>
    </rPh>
    <rPh sb="34" eb="36">
      <t>サイヨウ</t>
    </rPh>
    <phoneticPr fontId="9"/>
  </si>
  <si>
    <t>要件一覧表　記入要領</t>
    <rPh sb="0" eb="2">
      <t>ヨウケン</t>
    </rPh>
    <rPh sb="2" eb="5">
      <t>イチランヒョウ</t>
    </rPh>
    <rPh sb="6" eb="10">
      <t>キニュウヨウリョウ</t>
    </rPh>
    <phoneticPr fontId="9"/>
  </si>
  <si>
    <t>【要求区分】</t>
    <rPh sb="1" eb="5">
      <t>ヨウキュウクブン</t>
    </rPh>
    <phoneticPr fontId="9"/>
  </si>
  <si>
    <t>①要求区分が≪必須≫となっているもの</t>
    <rPh sb="1" eb="5">
      <t>ヨウキュウクブン</t>
    </rPh>
    <rPh sb="7" eb="9">
      <t>ヒッス</t>
    </rPh>
    <phoneticPr fontId="9"/>
  </si>
  <si>
    <t>必須項目は絶対要件であるが、実現の可否については以下の４つの区分で記入すること。</t>
    <rPh sb="0" eb="4">
      <t>ヒッスコウモク</t>
    </rPh>
    <rPh sb="5" eb="9">
      <t>ゼッタイヨウケン</t>
    </rPh>
    <rPh sb="14" eb="16">
      <t>ジツゲン</t>
    </rPh>
    <rPh sb="17" eb="19">
      <t>カヒ</t>
    </rPh>
    <rPh sb="24" eb="26">
      <t>イカ</t>
    </rPh>
    <rPh sb="30" eb="32">
      <t>クブン</t>
    </rPh>
    <rPh sb="33" eb="35">
      <t>キニュウ</t>
    </rPh>
    <phoneticPr fontId="9"/>
  </si>
  <si>
    <t>◎</t>
    <phoneticPr fontId="9"/>
  </si>
  <si>
    <t>：</t>
    <phoneticPr fontId="9"/>
  </si>
  <si>
    <t>代替案により本業務の委託費用内で実現可能な場合（備考欄に代替案の実現方法を記入すること）</t>
    <rPh sb="0" eb="3">
      <t>ダイタイアン</t>
    </rPh>
    <rPh sb="6" eb="9">
      <t>ホンギョウム</t>
    </rPh>
    <rPh sb="10" eb="15">
      <t>イタクヒヨウナイ</t>
    </rPh>
    <rPh sb="16" eb="20">
      <t>ジツゲンカノウ</t>
    </rPh>
    <rPh sb="21" eb="23">
      <t>バアイ</t>
    </rPh>
    <rPh sb="24" eb="27">
      <t>ビコウラン</t>
    </rPh>
    <rPh sb="28" eb="31">
      <t>ダイタイアン</t>
    </rPh>
    <rPh sb="32" eb="36">
      <t>ジツゲンホウホウ</t>
    </rPh>
    <rPh sb="37" eb="39">
      <t>キニュウ</t>
    </rPh>
    <phoneticPr fontId="9"/>
  </si>
  <si>
    <t>システムの現行パッケージでは実現できないが、今後システムアップデートによる機能追加を予定している場合</t>
    <rPh sb="5" eb="7">
      <t>ゲンコウ</t>
    </rPh>
    <rPh sb="14" eb="16">
      <t>ジツゲン</t>
    </rPh>
    <rPh sb="22" eb="24">
      <t>コンゴ</t>
    </rPh>
    <rPh sb="37" eb="39">
      <t>キノウ</t>
    </rPh>
    <rPh sb="39" eb="41">
      <t>ツイカ</t>
    </rPh>
    <rPh sb="42" eb="44">
      <t>ヨテイ</t>
    </rPh>
    <rPh sb="48" eb="50">
      <t>バアイ</t>
    </rPh>
    <phoneticPr fontId="9"/>
  </si>
  <si>
    <t>（この場合、アップデート対応を予定している時期についても示すこと）</t>
    <rPh sb="3" eb="5">
      <t>バアイ</t>
    </rPh>
    <rPh sb="12" eb="14">
      <t>タイオウ</t>
    </rPh>
    <rPh sb="15" eb="17">
      <t>ヨテイ</t>
    </rPh>
    <rPh sb="21" eb="23">
      <t>ジキ</t>
    </rPh>
    <rPh sb="28" eb="29">
      <t>シメ</t>
    </rPh>
    <phoneticPr fontId="9"/>
  </si>
  <si>
    <t>システムとの兼ね合いなどにより、実現不可能と考える場合（備考欄にその理由を記入すること）</t>
    <rPh sb="6" eb="7">
      <t>カ</t>
    </rPh>
    <rPh sb="8" eb="9">
      <t>ア</t>
    </rPh>
    <rPh sb="16" eb="18">
      <t>ジツゲン</t>
    </rPh>
    <rPh sb="18" eb="21">
      <t>フカノウ</t>
    </rPh>
    <rPh sb="22" eb="23">
      <t>カンガ</t>
    </rPh>
    <rPh sb="25" eb="27">
      <t>バアイ</t>
    </rPh>
    <rPh sb="28" eb="31">
      <t>ビコウラン</t>
    </rPh>
    <rPh sb="34" eb="36">
      <t>リユウ</t>
    </rPh>
    <rPh sb="37" eb="39">
      <t>キニュウ</t>
    </rPh>
    <phoneticPr fontId="9"/>
  </si>
  <si>
    <t>②要求区分が≪推奨≫となっているもの</t>
    <rPh sb="1" eb="5">
      <t>ヨウキュウクブン</t>
    </rPh>
    <rPh sb="7" eb="9">
      <t>スイショウ</t>
    </rPh>
    <phoneticPr fontId="9"/>
  </si>
  <si>
    <t>推奨項目は絶対要件ではなく、実現の可否については以下の４つの区分で記入すること。</t>
    <rPh sb="0" eb="2">
      <t>スイショウ</t>
    </rPh>
    <rPh sb="2" eb="4">
      <t>コウモク</t>
    </rPh>
    <rPh sb="5" eb="9">
      <t>ゼッタイヨウケン</t>
    </rPh>
    <rPh sb="14" eb="16">
      <t>ジツゲン</t>
    </rPh>
    <rPh sb="17" eb="19">
      <t>カヒ</t>
    </rPh>
    <rPh sb="24" eb="26">
      <t>イカ</t>
    </rPh>
    <rPh sb="30" eb="32">
      <t>クブン</t>
    </rPh>
    <rPh sb="33" eb="35">
      <t>キニュウ</t>
    </rPh>
    <phoneticPr fontId="9"/>
  </si>
  <si>
    <t>③その他</t>
    <rPh sb="3" eb="4">
      <t>タ</t>
    </rPh>
    <phoneticPr fontId="9"/>
  </si>
  <si>
    <t>※１つの項目内の要件で、一部のみ実現不可能な部分がある場合は「×」を記入すること。</t>
    <rPh sb="4" eb="7">
      <t>コウモクナイ</t>
    </rPh>
    <rPh sb="8" eb="10">
      <t>ヨウケン</t>
    </rPh>
    <rPh sb="12" eb="14">
      <t>イチブ</t>
    </rPh>
    <rPh sb="16" eb="18">
      <t>ジツゲン</t>
    </rPh>
    <rPh sb="18" eb="21">
      <t>フカノウ</t>
    </rPh>
    <rPh sb="22" eb="24">
      <t>ブブン</t>
    </rPh>
    <rPh sb="27" eb="29">
      <t>バアイ</t>
    </rPh>
    <rPh sb="34" eb="36">
      <t>キニュウ</t>
    </rPh>
    <phoneticPr fontId="9"/>
  </si>
  <si>
    <t>※本業務の費用内で、各項目に対して提案などがある場合は備考欄に記入すること。</t>
    <rPh sb="0" eb="2">
      <t>コメホン</t>
    </rPh>
    <rPh sb="2" eb="4">
      <t>ギョウム</t>
    </rPh>
    <rPh sb="5" eb="8">
      <t>ヒヨウナイ</t>
    </rPh>
    <rPh sb="10" eb="13">
      <t>カクコウモク</t>
    </rPh>
    <rPh sb="14" eb="15">
      <t>タイ</t>
    </rPh>
    <rPh sb="17" eb="19">
      <t>テイアン</t>
    </rPh>
    <rPh sb="24" eb="26">
      <t>バアイ</t>
    </rPh>
    <rPh sb="27" eb="30">
      <t>ビコウラン</t>
    </rPh>
    <rPh sb="31" eb="33">
      <t>キニュウ</t>
    </rPh>
    <phoneticPr fontId="9"/>
  </si>
  <si>
    <t>※備考欄に記入しきれない場合は、別紙（様式任意）によって代えること。</t>
    <rPh sb="1" eb="4">
      <t>ビコウラン</t>
    </rPh>
    <rPh sb="5" eb="7">
      <t>キニュウ</t>
    </rPh>
    <rPh sb="12" eb="14">
      <t>バアイ</t>
    </rPh>
    <rPh sb="16" eb="18">
      <t>ベッシ</t>
    </rPh>
    <rPh sb="19" eb="21">
      <t>ヨウシキ</t>
    </rPh>
    <rPh sb="21" eb="23">
      <t>ニンイ</t>
    </rPh>
    <rPh sb="28" eb="29">
      <t>カ</t>
    </rPh>
    <phoneticPr fontId="9"/>
  </si>
  <si>
    <t>その日の収入について、各課に通知するための領収済通知書集計表を作成することが可能であること。
領収済通知書集計表は、収納銀行、所属毎、科目毎に1枚で出力するものとする。A4用紙1枚に3枚出力すること。</t>
    <rPh sb="2" eb="3">
      <t>ヒ</t>
    </rPh>
    <rPh sb="4" eb="6">
      <t>シュウニュウ</t>
    </rPh>
    <rPh sb="11" eb="13">
      <t>カクカ</t>
    </rPh>
    <rPh sb="14" eb="16">
      <t>ツウチ</t>
    </rPh>
    <rPh sb="21" eb="23">
      <t>リョウシュウ</t>
    </rPh>
    <rPh sb="23" eb="24">
      <t>ズ</t>
    </rPh>
    <rPh sb="24" eb="26">
      <t>ツウチ</t>
    </rPh>
    <rPh sb="27" eb="29">
      <t>シュウケイ</t>
    </rPh>
    <rPh sb="29" eb="30">
      <t>ヒョウ</t>
    </rPh>
    <rPh sb="31" eb="33">
      <t>サクセイ</t>
    </rPh>
    <rPh sb="38" eb="40">
      <t>カノウ</t>
    </rPh>
    <rPh sb="58" eb="60">
      <t>シュウノウ</t>
    </rPh>
    <rPh sb="60" eb="62">
      <t>ギンコウ</t>
    </rPh>
    <rPh sb="63" eb="65">
      <t>ショゾク</t>
    </rPh>
    <rPh sb="65" eb="66">
      <t>ゴト</t>
    </rPh>
    <rPh sb="67" eb="69">
      <t>カモク</t>
    </rPh>
    <rPh sb="69" eb="70">
      <t>ゴト</t>
    </rPh>
    <rPh sb="72" eb="73">
      <t>マイ</t>
    </rPh>
    <rPh sb="74" eb="76">
      <t>シュツリョク</t>
    </rPh>
    <rPh sb="86" eb="88">
      <t>ヨウシ</t>
    </rPh>
    <rPh sb="89" eb="90">
      <t>マイ</t>
    </rPh>
    <rPh sb="92" eb="93">
      <t>マイ</t>
    </rPh>
    <rPh sb="93" eb="95">
      <t>シュツリョク</t>
    </rPh>
    <phoneticPr fontId="1"/>
  </si>
  <si>
    <t>項番</t>
    <rPh sb="0" eb="2">
      <t>コウバン</t>
    </rPh>
    <phoneticPr fontId="2"/>
  </si>
  <si>
    <t>予算編成</t>
    <rPh sb="0" eb="2">
      <t>ヨサン</t>
    </rPh>
    <rPh sb="2" eb="4">
      <t>ヘンセイ</t>
    </rPh>
    <phoneticPr fontId="15"/>
  </si>
  <si>
    <t>共通</t>
    <rPh sb="0" eb="2">
      <t>キョウツウ</t>
    </rPh>
    <phoneticPr fontId="15"/>
  </si>
  <si>
    <t>科目選択</t>
    <rPh sb="0" eb="2">
      <t>カモク</t>
    </rPh>
    <rPh sb="2" eb="4">
      <t>センタク</t>
    </rPh>
    <phoneticPr fontId="2"/>
  </si>
  <si>
    <t>画面上に表示される科目等は、職員の権限において利用可能なもののみが表示され、誤入力等を防止することができること。</t>
    <rPh sb="0" eb="2">
      <t>ガメン</t>
    </rPh>
    <rPh sb="2" eb="3">
      <t>ジョウ</t>
    </rPh>
    <rPh sb="4" eb="6">
      <t>ヒョウジ</t>
    </rPh>
    <rPh sb="9" eb="11">
      <t>カモク</t>
    </rPh>
    <rPh sb="11" eb="12">
      <t>トウ</t>
    </rPh>
    <rPh sb="14" eb="16">
      <t>ショクイン</t>
    </rPh>
    <rPh sb="17" eb="19">
      <t>ケンゲン</t>
    </rPh>
    <rPh sb="23" eb="25">
      <t>リヨウ</t>
    </rPh>
    <rPh sb="25" eb="27">
      <t>カノウ</t>
    </rPh>
    <rPh sb="33" eb="35">
      <t>ヒョウジ</t>
    </rPh>
    <rPh sb="38" eb="41">
      <t>ゴニュウリョク</t>
    </rPh>
    <rPh sb="41" eb="42">
      <t>トウ</t>
    </rPh>
    <rPh sb="43" eb="45">
      <t>ボウシ</t>
    </rPh>
    <phoneticPr fontId="15"/>
  </si>
  <si>
    <t>予算要求する科目について、前年度に予算要求が行われているものは、画面上に初期表示されること。（当初予算に限る。）</t>
    <rPh sb="47" eb="49">
      <t>トウショ</t>
    </rPh>
    <rPh sb="49" eb="51">
      <t>ヨサン</t>
    </rPh>
    <rPh sb="52" eb="53">
      <t>カギ</t>
    </rPh>
    <phoneticPr fontId="2"/>
  </si>
  <si>
    <t>各年度において新規に予算要求する科目については、追加が容易にできること。</t>
    <rPh sb="0" eb="1">
      <t>カク</t>
    </rPh>
    <rPh sb="1" eb="3">
      <t>ネンド</t>
    </rPh>
    <rPh sb="7" eb="9">
      <t>シンキ</t>
    </rPh>
    <rPh sb="10" eb="12">
      <t>ヨサン</t>
    </rPh>
    <rPh sb="12" eb="14">
      <t>ヨウキュウ</t>
    </rPh>
    <rPh sb="16" eb="18">
      <t>カモク</t>
    </rPh>
    <rPh sb="24" eb="26">
      <t>ツイカ</t>
    </rPh>
    <rPh sb="27" eb="29">
      <t>ヨウイ</t>
    </rPh>
    <phoneticPr fontId="15"/>
  </si>
  <si>
    <t>科目等選択時に、画面上に表示されている科目等をさらに絞り込みができること。</t>
    <rPh sb="0" eb="2">
      <t>カモク</t>
    </rPh>
    <rPh sb="2" eb="3">
      <t>トウ</t>
    </rPh>
    <rPh sb="3" eb="5">
      <t>センタク</t>
    </rPh>
    <rPh sb="5" eb="6">
      <t>ジ</t>
    </rPh>
    <rPh sb="8" eb="10">
      <t>ガメン</t>
    </rPh>
    <rPh sb="10" eb="11">
      <t>ジョウ</t>
    </rPh>
    <rPh sb="12" eb="14">
      <t>ヒョウジ</t>
    </rPh>
    <rPh sb="19" eb="21">
      <t>カモク</t>
    </rPh>
    <rPh sb="21" eb="22">
      <t>トウ</t>
    </rPh>
    <rPh sb="26" eb="27">
      <t>シボ</t>
    </rPh>
    <rPh sb="28" eb="29">
      <t>コ</t>
    </rPh>
    <phoneticPr fontId="15"/>
  </si>
  <si>
    <t>予算要求</t>
    <rPh sb="0" eb="2">
      <t>ヨサン</t>
    </rPh>
    <rPh sb="2" eb="4">
      <t>ヨウキュウ</t>
    </rPh>
    <phoneticPr fontId="15"/>
  </si>
  <si>
    <t>予算要求の入力期限及び提出期限、会計毎の当初・補正号数などの各種連絡事項が、主管課入力時において表示できること。</t>
    <rPh sb="5" eb="7">
      <t>ニュウリョク</t>
    </rPh>
    <rPh sb="7" eb="9">
      <t>キゲン</t>
    </rPh>
    <rPh sb="9" eb="10">
      <t>オヨ</t>
    </rPh>
    <rPh sb="11" eb="13">
      <t>テイシュツ</t>
    </rPh>
    <rPh sb="13" eb="15">
      <t>キゲン</t>
    </rPh>
    <rPh sb="16" eb="18">
      <t>カイケイ</t>
    </rPh>
    <rPh sb="18" eb="19">
      <t>マイ</t>
    </rPh>
    <rPh sb="20" eb="22">
      <t>トウショ</t>
    </rPh>
    <rPh sb="23" eb="25">
      <t>ホセイ</t>
    </rPh>
    <rPh sb="25" eb="27">
      <t>ゴウスウ</t>
    </rPh>
    <rPh sb="30" eb="32">
      <t>カクシュ</t>
    </rPh>
    <rPh sb="32" eb="34">
      <t>レンラク</t>
    </rPh>
    <rPh sb="34" eb="36">
      <t>ジコウ</t>
    </rPh>
    <rPh sb="38" eb="41">
      <t>シュカンカ</t>
    </rPh>
    <rPh sb="41" eb="43">
      <t>ニュウリョク</t>
    </rPh>
    <rPh sb="43" eb="44">
      <t>ジ</t>
    </rPh>
    <rPh sb="48" eb="50">
      <t>ヒョウジ</t>
    </rPh>
    <phoneticPr fontId="2"/>
  </si>
  <si>
    <t>当初予算要求においては、経常的な経費とそれ以外の経費とで入力時期を別けて入力できること。</t>
    <rPh sb="0" eb="2">
      <t>トウショ</t>
    </rPh>
    <rPh sb="2" eb="4">
      <t>ヨサン</t>
    </rPh>
    <rPh sb="4" eb="6">
      <t>ヨウキュウ</t>
    </rPh>
    <rPh sb="12" eb="14">
      <t>ケイジョウ</t>
    </rPh>
    <rPh sb="14" eb="15">
      <t>テキ</t>
    </rPh>
    <rPh sb="16" eb="18">
      <t>ケイヒ</t>
    </rPh>
    <rPh sb="21" eb="23">
      <t>イガイ</t>
    </rPh>
    <rPh sb="24" eb="26">
      <t>ケイヒ</t>
    </rPh>
    <rPh sb="28" eb="30">
      <t>ニュウリョク</t>
    </rPh>
    <rPh sb="30" eb="32">
      <t>ジキ</t>
    </rPh>
    <rPh sb="33" eb="34">
      <t>ワ</t>
    </rPh>
    <rPh sb="36" eb="38">
      <t>ニュウリョク</t>
    </rPh>
    <phoneticPr fontId="16"/>
  </si>
  <si>
    <t>経常的な経費とそれ以外の経費とで別けて当初予算要求入力を行なった場合、それぞれを別けて集計したり、合算して集計できること。</t>
    <rPh sb="0" eb="2">
      <t>ケイジョウ</t>
    </rPh>
    <rPh sb="2" eb="3">
      <t>テキ</t>
    </rPh>
    <rPh sb="4" eb="6">
      <t>ケイヒ</t>
    </rPh>
    <rPh sb="9" eb="11">
      <t>イガイ</t>
    </rPh>
    <rPh sb="12" eb="14">
      <t>ケイヒ</t>
    </rPh>
    <rPh sb="16" eb="17">
      <t>ワ</t>
    </rPh>
    <rPh sb="21" eb="23">
      <t>ヨサン</t>
    </rPh>
    <rPh sb="23" eb="25">
      <t>ヨウキュウ</t>
    </rPh>
    <rPh sb="25" eb="27">
      <t>ニュウリョク</t>
    </rPh>
    <rPh sb="28" eb="29">
      <t>オコ</t>
    </rPh>
    <rPh sb="32" eb="34">
      <t>バアイ</t>
    </rPh>
    <rPh sb="40" eb="41">
      <t>ワ</t>
    </rPh>
    <rPh sb="43" eb="45">
      <t>シュウケイ</t>
    </rPh>
    <rPh sb="49" eb="51">
      <t>ガッサン</t>
    </rPh>
    <rPh sb="53" eb="55">
      <t>シュウケイ</t>
    </rPh>
    <phoneticPr fontId="16"/>
  </si>
  <si>
    <t>科目登録</t>
    <rPh sb="0" eb="2">
      <t>カモク</t>
    </rPh>
    <rPh sb="2" eb="4">
      <t>トウロク</t>
    </rPh>
    <phoneticPr fontId="2"/>
  </si>
  <si>
    <t>事業概要入力</t>
    <rPh sb="0" eb="2">
      <t>ジギョウ</t>
    </rPh>
    <rPh sb="2" eb="4">
      <t>ガイヨウ</t>
    </rPh>
    <rPh sb="4" eb="6">
      <t>ニュウリョク</t>
    </rPh>
    <phoneticPr fontId="2"/>
  </si>
  <si>
    <t>歳出予算については、予算要求書に出力するための事業概要情報を登録することができること。</t>
    <rPh sb="0" eb="2">
      <t>サイシュツ</t>
    </rPh>
    <rPh sb="2" eb="4">
      <t>ヨサン</t>
    </rPh>
    <rPh sb="10" eb="12">
      <t>ヨサン</t>
    </rPh>
    <rPh sb="12" eb="14">
      <t>ヨウキュウ</t>
    </rPh>
    <rPh sb="14" eb="15">
      <t>ショ</t>
    </rPh>
    <rPh sb="16" eb="18">
      <t>シュツリョク</t>
    </rPh>
    <rPh sb="23" eb="25">
      <t>ジギョウ</t>
    </rPh>
    <rPh sb="25" eb="27">
      <t>ガイヨウ</t>
    </rPh>
    <rPh sb="27" eb="29">
      <t>ジョウホウ</t>
    </rPh>
    <rPh sb="30" eb="32">
      <t>トウロク</t>
    </rPh>
    <phoneticPr fontId="15"/>
  </si>
  <si>
    <t>事業概要情報は、文章情報（事業目的等）で容易に入力ができ、400字程度入力が可能であること。</t>
    <rPh sb="0" eb="2">
      <t>ジギョウ</t>
    </rPh>
    <rPh sb="2" eb="4">
      <t>ガイヨウ</t>
    </rPh>
    <rPh sb="4" eb="6">
      <t>ジョウホウ</t>
    </rPh>
    <rPh sb="8" eb="10">
      <t>ブンショウ</t>
    </rPh>
    <rPh sb="10" eb="12">
      <t>ジョウホウ</t>
    </rPh>
    <rPh sb="13" eb="15">
      <t>ジギョウ</t>
    </rPh>
    <rPh sb="15" eb="17">
      <t>モクテキ</t>
    </rPh>
    <rPh sb="17" eb="18">
      <t>ナド</t>
    </rPh>
    <rPh sb="20" eb="22">
      <t>ヨウイ</t>
    </rPh>
    <rPh sb="23" eb="25">
      <t>ニュウリョク</t>
    </rPh>
    <rPh sb="32" eb="33">
      <t>ジ</t>
    </rPh>
    <rPh sb="33" eb="35">
      <t>テイド</t>
    </rPh>
    <rPh sb="35" eb="37">
      <t>ニュウリョク</t>
    </rPh>
    <rPh sb="38" eb="40">
      <t>カノウ</t>
    </rPh>
    <phoneticPr fontId="15"/>
  </si>
  <si>
    <t>事業概要情報は、区分値（予算種別等）や文章情報（事業目的等）で容易に入力ができること。</t>
    <phoneticPr fontId="15"/>
  </si>
  <si>
    <t>積算根拠入力</t>
    <rPh sb="0" eb="2">
      <t>セキサン</t>
    </rPh>
    <rPh sb="2" eb="4">
      <t>コンキョ</t>
    </rPh>
    <rPh sb="4" eb="6">
      <t>ニュウリョク</t>
    </rPh>
    <phoneticPr fontId="2"/>
  </si>
  <si>
    <t>積算基礎は、前年度積算を複写して入力することができること。</t>
    <rPh sb="0" eb="2">
      <t>セキサン</t>
    </rPh>
    <rPh sb="2" eb="4">
      <t>キソ</t>
    </rPh>
    <rPh sb="6" eb="9">
      <t>ゼンネンド</t>
    </rPh>
    <rPh sb="9" eb="11">
      <t>セキサン</t>
    </rPh>
    <rPh sb="12" eb="14">
      <t>フクシャ</t>
    </rPh>
    <rPh sb="16" eb="18">
      <t>ニュウリョク</t>
    </rPh>
    <phoneticPr fontId="15"/>
  </si>
  <si>
    <t>積算行は任意の場所に行を追加することができること。</t>
    <rPh sb="0" eb="2">
      <t>セキサン</t>
    </rPh>
    <rPh sb="2" eb="3">
      <t>ギョウ</t>
    </rPh>
    <rPh sb="4" eb="6">
      <t>ニンイ</t>
    </rPh>
    <rPh sb="7" eb="9">
      <t>バショ</t>
    </rPh>
    <rPh sb="10" eb="11">
      <t>ギョウ</t>
    </rPh>
    <rPh sb="12" eb="14">
      <t>ツイカ</t>
    </rPh>
    <phoneticPr fontId="15"/>
  </si>
  <si>
    <t>積算基礎入力は、積算基礎に四則演算記号等を含めることで積算額の自動計算が可能であること。</t>
    <phoneticPr fontId="2"/>
  </si>
  <si>
    <t>積算基礎入力で利用できる四則演算記号や、計算対象とする数字（全角／半角）等を、導入前において調整することが可能であること。</t>
    <rPh sb="0" eb="2">
      <t>セキサン</t>
    </rPh>
    <rPh sb="2" eb="4">
      <t>キソ</t>
    </rPh>
    <rPh sb="4" eb="6">
      <t>ニュウリョク</t>
    </rPh>
    <rPh sb="7" eb="9">
      <t>リヨウ</t>
    </rPh>
    <rPh sb="12" eb="14">
      <t>シソク</t>
    </rPh>
    <rPh sb="14" eb="16">
      <t>エンザン</t>
    </rPh>
    <rPh sb="16" eb="18">
      <t>キゴウ</t>
    </rPh>
    <rPh sb="20" eb="22">
      <t>ケイサン</t>
    </rPh>
    <rPh sb="22" eb="24">
      <t>タイショウ</t>
    </rPh>
    <rPh sb="27" eb="29">
      <t>スウジ</t>
    </rPh>
    <rPh sb="30" eb="32">
      <t>ゼンカク</t>
    </rPh>
    <rPh sb="33" eb="35">
      <t>ハンカク</t>
    </rPh>
    <rPh sb="36" eb="37">
      <t>トウ</t>
    </rPh>
    <rPh sb="39" eb="41">
      <t>ドウニュウ</t>
    </rPh>
    <rPh sb="41" eb="42">
      <t>マエ</t>
    </rPh>
    <rPh sb="46" eb="48">
      <t>チョウセイ</t>
    </rPh>
    <rPh sb="53" eb="55">
      <t>カノウ</t>
    </rPh>
    <phoneticPr fontId="15"/>
  </si>
  <si>
    <t>積算基礎入力は、あらかじめ登録された定型文情報を呼び出して利用することも可能であること。</t>
    <rPh sb="0" eb="2">
      <t>セキサン</t>
    </rPh>
    <rPh sb="2" eb="4">
      <t>キソ</t>
    </rPh>
    <rPh sb="4" eb="6">
      <t>ニュウリョク</t>
    </rPh>
    <rPh sb="13" eb="15">
      <t>トウロク</t>
    </rPh>
    <rPh sb="18" eb="21">
      <t>テイケイブン</t>
    </rPh>
    <rPh sb="21" eb="23">
      <t>ジョウホウ</t>
    </rPh>
    <rPh sb="24" eb="25">
      <t>ヨ</t>
    </rPh>
    <rPh sb="26" eb="27">
      <t>ダ</t>
    </rPh>
    <rPh sb="29" eb="31">
      <t>リヨウ</t>
    </rPh>
    <rPh sb="36" eb="38">
      <t>カノウ</t>
    </rPh>
    <phoneticPr fontId="15"/>
  </si>
  <si>
    <t>予算要求額は、入力された積算基礎の金額の積上げにより自動的に計算されること。</t>
    <rPh sb="0" eb="2">
      <t>ヨサン</t>
    </rPh>
    <rPh sb="2" eb="4">
      <t>ヨウキュウ</t>
    </rPh>
    <rPh sb="4" eb="5">
      <t>ガク</t>
    </rPh>
    <rPh sb="7" eb="9">
      <t>ニュウリョク</t>
    </rPh>
    <rPh sb="12" eb="14">
      <t>セキサン</t>
    </rPh>
    <rPh sb="14" eb="16">
      <t>キソ</t>
    </rPh>
    <rPh sb="17" eb="19">
      <t>キンガク</t>
    </rPh>
    <rPh sb="20" eb="21">
      <t>ツ</t>
    </rPh>
    <rPh sb="21" eb="22">
      <t>ア</t>
    </rPh>
    <rPh sb="26" eb="28">
      <t>ジドウ</t>
    </rPh>
    <rPh sb="28" eb="29">
      <t>テキ</t>
    </rPh>
    <rPh sb="30" eb="32">
      <t>ケイサン</t>
    </rPh>
    <phoneticPr fontId="15"/>
  </si>
  <si>
    <t>予算要求額は、積算基礎の積上げ計算以外に、直接入力が可能であること。</t>
    <rPh sb="0" eb="2">
      <t>ヨサン</t>
    </rPh>
    <rPh sb="2" eb="5">
      <t>ヨウキュウガク</t>
    </rPh>
    <rPh sb="7" eb="9">
      <t>セキサン</t>
    </rPh>
    <rPh sb="9" eb="11">
      <t>キソ</t>
    </rPh>
    <rPh sb="12" eb="13">
      <t>ツ</t>
    </rPh>
    <rPh sb="13" eb="14">
      <t>ア</t>
    </rPh>
    <rPh sb="15" eb="17">
      <t>ケイサン</t>
    </rPh>
    <rPh sb="17" eb="19">
      <t>イガイ</t>
    </rPh>
    <rPh sb="21" eb="23">
      <t>チョクセツ</t>
    </rPh>
    <rPh sb="23" eb="25">
      <t>ニュウリョク</t>
    </rPh>
    <rPh sb="26" eb="28">
      <t>カノウ</t>
    </rPh>
    <phoneticPr fontId="2"/>
  </si>
  <si>
    <t>積算に誤りがあった場合、エラーの内容や位置が容易にわかること。</t>
    <rPh sb="0" eb="2">
      <t>セキサン</t>
    </rPh>
    <rPh sb="3" eb="4">
      <t>アヤマ</t>
    </rPh>
    <rPh sb="9" eb="11">
      <t>バアイ</t>
    </rPh>
    <rPh sb="16" eb="18">
      <t>ナイヨウ</t>
    </rPh>
    <rPh sb="19" eb="21">
      <t>イチ</t>
    </rPh>
    <rPh sb="22" eb="24">
      <t>ヨウイ</t>
    </rPh>
    <phoneticPr fontId="2"/>
  </si>
  <si>
    <t>積算行には、計算対象としない文章情報の登録も可能であること。</t>
    <rPh sb="0" eb="2">
      <t>セキサン</t>
    </rPh>
    <rPh sb="2" eb="3">
      <t>ギョウ</t>
    </rPh>
    <rPh sb="6" eb="8">
      <t>ケイサン</t>
    </rPh>
    <rPh sb="8" eb="10">
      <t>タイショウ</t>
    </rPh>
    <rPh sb="14" eb="16">
      <t>ブンショウ</t>
    </rPh>
    <rPh sb="16" eb="18">
      <t>ジョウホウ</t>
    </rPh>
    <rPh sb="19" eb="21">
      <t>トウロク</t>
    </rPh>
    <rPh sb="22" eb="24">
      <t>カノウ</t>
    </rPh>
    <phoneticPr fontId="15"/>
  </si>
  <si>
    <t>積算行及び積算行とは別の増減理由入力欄等の箇所に、それぞれ200文字程度の文章も登録することができること。また、文章情報も予算要求書へ反映されること。</t>
    <rPh sb="3" eb="4">
      <t>オヨ</t>
    </rPh>
    <rPh sb="5" eb="7">
      <t>セキサン</t>
    </rPh>
    <rPh sb="7" eb="8">
      <t>ギョウ</t>
    </rPh>
    <rPh sb="12" eb="14">
      <t>ゾウゲン</t>
    </rPh>
    <rPh sb="14" eb="16">
      <t>リユウ</t>
    </rPh>
    <rPh sb="16" eb="19">
      <t>ニュウリョクラン</t>
    </rPh>
    <rPh sb="19" eb="20">
      <t>トウ</t>
    </rPh>
    <rPh sb="21" eb="23">
      <t>カショ</t>
    </rPh>
    <phoneticPr fontId="2"/>
  </si>
  <si>
    <t>人件費の予算額データ（CSVファイル）を一括して取り込み、自動的に予算額情報及び積算基礎情報を作成できること。また、取込データ自体に不備がある場合や取り込もうとするCSVファイルの科目がシステムに現状登録されていない場合など、エラーにより取り込めないときは、原因となるエラー情報を画面上表示し、又は一覧表として出力することができること。</t>
    <rPh sb="0" eb="3">
      <t>ジンケンヒ</t>
    </rPh>
    <rPh sb="4" eb="7">
      <t>ヨサンガク</t>
    </rPh>
    <rPh sb="20" eb="22">
      <t>イッカツ</t>
    </rPh>
    <rPh sb="24" eb="25">
      <t>ト</t>
    </rPh>
    <rPh sb="26" eb="27">
      <t>コ</t>
    </rPh>
    <rPh sb="29" eb="32">
      <t>ジドウテキ</t>
    </rPh>
    <rPh sb="33" eb="36">
      <t>ヨサンガク</t>
    </rPh>
    <rPh sb="36" eb="38">
      <t>ジョウホウ</t>
    </rPh>
    <rPh sb="38" eb="39">
      <t>オヨ</t>
    </rPh>
    <rPh sb="40" eb="42">
      <t>セキサン</t>
    </rPh>
    <rPh sb="42" eb="44">
      <t>キソ</t>
    </rPh>
    <rPh sb="44" eb="46">
      <t>ジョウホウ</t>
    </rPh>
    <rPh sb="47" eb="49">
      <t>サクセイ</t>
    </rPh>
    <rPh sb="58" eb="60">
      <t>トリコミ</t>
    </rPh>
    <rPh sb="63" eb="65">
      <t>ジタイ</t>
    </rPh>
    <rPh sb="66" eb="68">
      <t>フビ</t>
    </rPh>
    <rPh sb="71" eb="73">
      <t>バアイ</t>
    </rPh>
    <rPh sb="74" eb="75">
      <t>ト</t>
    </rPh>
    <rPh sb="76" eb="77">
      <t>コ</t>
    </rPh>
    <rPh sb="90" eb="92">
      <t>カモク</t>
    </rPh>
    <rPh sb="98" eb="100">
      <t>ゲンジョウ</t>
    </rPh>
    <rPh sb="100" eb="102">
      <t>トウロク</t>
    </rPh>
    <rPh sb="108" eb="110">
      <t>バアイ</t>
    </rPh>
    <rPh sb="119" eb="120">
      <t>ト</t>
    </rPh>
    <rPh sb="121" eb="122">
      <t>コ</t>
    </rPh>
    <rPh sb="129" eb="131">
      <t>ゲンイン</t>
    </rPh>
    <rPh sb="137" eb="139">
      <t>ジョウホウ</t>
    </rPh>
    <rPh sb="140" eb="143">
      <t>ガメンジョウ</t>
    </rPh>
    <rPh sb="143" eb="145">
      <t>ヒョウジ</t>
    </rPh>
    <rPh sb="147" eb="148">
      <t>マタ</t>
    </rPh>
    <rPh sb="149" eb="151">
      <t>イチラン</t>
    </rPh>
    <rPh sb="151" eb="152">
      <t>ヒョウ</t>
    </rPh>
    <rPh sb="155" eb="157">
      <t>シュツリョク</t>
    </rPh>
    <phoneticPr fontId="2"/>
  </si>
  <si>
    <t>予算編成</t>
    <rPh sb="0" eb="2">
      <t>ヨサン</t>
    </rPh>
    <rPh sb="2" eb="4">
      <t>ヘンセイ</t>
    </rPh>
    <phoneticPr fontId="16"/>
  </si>
  <si>
    <t>予算要求</t>
    <rPh sb="0" eb="2">
      <t>ヨサン</t>
    </rPh>
    <rPh sb="2" eb="4">
      <t>ヨウキュウ</t>
    </rPh>
    <phoneticPr fontId="16"/>
  </si>
  <si>
    <t>電子ファイル添付</t>
    <rPh sb="0" eb="2">
      <t>デンシ</t>
    </rPh>
    <rPh sb="6" eb="8">
      <t>テンプ</t>
    </rPh>
    <phoneticPr fontId="15"/>
  </si>
  <si>
    <t>歳入予算については、要求の最下層科目単位で要求根拠となる電子データを添付でき、システム上でプレビューできること。</t>
    <rPh sb="0" eb="4">
      <t>サイニュウヨサン</t>
    </rPh>
    <rPh sb="10" eb="12">
      <t>ヨウキュウ</t>
    </rPh>
    <rPh sb="13" eb="16">
      <t>サイカソウ</t>
    </rPh>
    <rPh sb="16" eb="18">
      <t>カモク</t>
    </rPh>
    <rPh sb="18" eb="20">
      <t>タンイ</t>
    </rPh>
    <rPh sb="21" eb="23">
      <t>ヨウキュウ</t>
    </rPh>
    <rPh sb="23" eb="25">
      <t>コンキョ</t>
    </rPh>
    <rPh sb="28" eb="30">
      <t>デンシ</t>
    </rPh>
    <rPh sb="34" eb="36">
      <t>テンプ</t>
    </rPh>
    <rPh sb="43" eb="44">
      <t>ジョウ</t>
    </rPh>
    <phoneticPr fontId="15"/>
  </si>
  <si>
    <t>歳出予算については、要求の事業単位もしくは最下層科目単位で要求根拠となる電子ファイルを添付でき、システム上でプレビューできること。</t>
    <rPh sb="0" eb="2">
      <t>サイシュツ</t>
    </rPh>
    <rPh sb="2" eb="4">
      <t>ヨサン</t>
    </rPh>
    <rPh sb="10" eb="12">
      <t>ヨウキュウ</t>
    </rPh>
    <rPh sb="13" eb="17">
      <t>ジギョウタンイ</t>
    </rPh>
    <rPh sb="21" eb="24">
      <t>サイカソウ</t>
    </rPh>
    <rPh sb="24" eb="26">
      <t>カモク</t>
    </rPh>
    <rPh sb="26" eb="28">
      <t>タンイ</t>
    </rPh>
    <rPh sb="29" eb="31">
      <t>ヨウキュウ</t>
    </rPh>
    <rPh sb="31" eb="33">
      <t>コンキョ</t>
    </rPh>
    <rPh sb="36" eb="38">
      <t>デンシ</t>
    </rPh>
    <rPh sb="43" eb="45">
      <t>テンプ</t>
    </rPh>
    <phoneticPr fontId="15"/>
  </si>
  <si>
    <t>財源充当入力</t>
    <rPh sb="0" eb="2">
      <t>ザイゲン</t>
    </rPh>
    <rPh sb="2" eb="4">
      <t>ジュウトウ</t>
    </rPh>
    <rPh sb="4" eb="6">
      <t>ニュウリョク</t>
    </rPh>
    <phoneticPr fontId="2"/>
  </si>
  <si>
    <t>財源充当入力時に、前年度財源充当を行った科目を初期表示し、効率的な入力を行うことができること。</t>
    <rPh sb="0" eb="2">
      <t>ザイゲン</t>
    </rPh>
    <rPh sb="2" eb="4">
      <t>ジュウトウ</t>
    </rPh>
    <rPh sb="4" eb="6">
      <t>ニュウリョク</t>
    </rPh>
    <rPh sb="6" eb="7">
      <t>ジ</t>
    </rPh>
    <rPh sb="9" eb="12">
      <t>ゼンネンド</t>
    </rPh>
    <rPh sb="12" eb="14">
      <t>ザイゲン</t>
    </rPh>
    <rPh sb="14" eb="16">
      <t>ジュウトウ</t>
    </rPh>
    <rPh sb="17" eb="18">
      <t>オコ</t>
    </rPh>
    <rPh sb="20" eb="22">
      <t>カモク</t>
    </rPh>
    <rPh sb="23" eb="25">
      <t>ショキ</t>
    </rPh>
    <rPh sb="25" eb="27">
      <t>ヒョウジ</t>
    </rPh>
    <rPh sb="29" eb="31">
      <t>コウリツ</t>
    </rPh>
    <rPh sb="31" eb="32">
      <t>テキ</t>
    </rPh>
    <rPh sb="33" eb="35">
      <t>ニュウリョク</t>
    </rPh>
    <rPh sb="36" eb="37">
      <t>オコナ</t>
    </rPh>
    <phoneticPr fontId="15"/>
  </si>
  <si>
    <t>財源充当入力時に歳入側からみて、過充当や未充当額の有無を容易に確認できる仕組みを有すること。</t>
    <rPh sb="0" eb="2">
      <t>ザイゲン</t>
    </rPh>
    <rPh sb="2" eb="4">
      <t>ジュウトウ</t>
    </rPh>
    <rPh sb="4" eb="6">
      <t>ニュウリョク</t>
    </rPh>
    <rPh sb="6" eb="7">
      <t>ジ</t>
    </rPh>
    <rPh sb="10" eb="11">
      <t>ガワ</t>
    </rPh>
    <rPh sb="16" eb="19">
      <t>カジュウトウ</t>
    </rPh>
    <rPh sb="20" eb="23">
      <t>ミジュウトウ</t>
    </rPh>
    <rPh sb="23" eb="24">
      <t>ガク</t>
    </rPh>
    <rPh sb="25" eb="27">
      <t>ウム</t>
    </rPh>
    <rPh sb="28" eb="30">
      <t>ヨウイ</t>
    </rPh>
    <rPh sb="31" eb="33">
      <t>カクニン</t>
    </rPh>
    <rPh sb="36" eb="38">
      <t>シク</t>
    </rPh>
    <rPh sb="40" eb="41">
      <t>ユウ</t>
    </rPh>
    <phoneticPr fontId="15"/>
  </si>
  <si>
    <t>財源充当入力時に、充当先科目の予算額及び充当済額を画面を切り替えることなく確認しながら入力することができること。</t>
    <rPh sb="0" eb="2">
      <t>ザイゲン</t>
    </rPh>
    <rPh sb="2" eb="4">
      <t>ジュウトウ</t>
    </rPh>
    <rPh sb="4" eb="6">
      <t>ニュウリョク</t>
    </rPh>
    <rPh sb="6" eb="7">
      <t>ジ</t>
    </rPh>
    <rPh sb="9" eb="11">
      <t>ジュウトウ</t>
    </rPh>
    <rPh sb="11" eb="12">
      <t>サキ</t>
    </rPh>
    <rPh sb="12" eb="14">
      <t>カモク</t>
    </rPh>
    <rPh sb="15" eb="18">
      <t>ヨサンガク</t>
    </rPh>
    <rPh sb="18" eb="19">
      <t>オヨ</t>
    </rPh>
    <rPh sb="20" eb="22">
      <t>ジュウトウ</t>
    </rPh>
    <rPh sb="22" eb="23">
      <t>ズ</t>
    </rPh>
    <rPh sb="23" eb="24">
      <t>ガク</t>
    </rPh>
    <rPh sb="25" eb="27">
      <t>ガメン</t>
    </rPh>
    <rPh sb="28" eb="29">
      <t>キ</t>
    </rPh>
    <rPh sb="30" eb="31">
      <t>カ</t>
    </rPh>
    <rPh sb="37" eb="39">
      <t>カクニン</t>
    </rPh>
    <rPh sb="43" eb="45">
      <t>ニュウリョク</t>
    </rPh>
    <phoneticPr fontId="15"/>
  </si>
  <si>
    <t>予算要求書</t>
    <rPh sb="0" eb="2">
      <t>ヨサン</t>
    </rPh>
    <rPh sb="2" eb="4">
      <t>ヨウキュウ</t>
    </rPh>
    <rPh sb="4" eb="5">
      <t>ショ</t>
    </rPh>
    <phoneticPr fontId="15"/>
  </si>
  <si>
    <t>主管課において予算要求書の出力を行うことができること。</t>
    <rPh sb="0" eb="3">
      <t>シュカンカ</t>
    </rPh>
    <rPh sb="7" eb="9">
      <t>ヨサン</t>
    </rPh>
    <rPh sb="9" eb="11">
      <t>ヨウキュウ</t>
    </rPh>
    <rPh sb="11" eb="12">
      <t>ショ</t>
    </rPh>
    <rPh sb="13" eb="15">
      <t>シュツリョク</t>
    </rPh>
    <rPh sb="16" eb="17">
      <t>オコナ</t>
    </rPh>
    <phoneticPr fontId="15"/>
  </si>
  <si>
    <t>管理部門では年度、会計を指定して全ての所属の予算見積書の出力ができること。</t>
    <rPh sb="0" eb="2">
      <t>カンリ</t>
    </rPh>
    <rPh sb="2" eb="4">
      <t>ブモン</t>
    </rPh>
    <rPh sb="6" eb="8">
      <t>ネンド</t>
    </rPh>
    <rPh sb="9" eb="11">
      <t>カイケイ</t>
    </rPh>
    <rPh sb="12" eb="14">
      <t>シテイ</t>
    </rPh>
    <rPh sb="16" eb="17">
      <t>スベ</t>
    </rPh>
    <rPh sb="19" eb="21">
      <t>ショゾク</t>
    </rPh>
    <rPh sb="22" eb="24">
      <t>ヨサン</t>
    </rPh>
    <rPh sb="24" eb="27">
      <t>ミツモリショ</t>
    </rPh>
    <rPh sb="28" eb="30">
      <t>シュツリョク</t>
    </rPh>
    <phoneticPr fontId="15"/>
  </si>
  <si>
    <t>歳出の予算要求書には、見積入力時点で入力した事業概要情報を出力することができること。</t>
    <rPh sb="0" eb="2">
      <t>サイシュツ</t>
    </rPh>
    <rPh sb="3" eb="5">
      <t>ヨサン</t>
    </rPh>
    <rPh sb="5" eb="7">
      <t>ヨウキュウ</t>
    </rPh>
    <rPh sb="7" eb="8">
      <t>ショ</t>
    </rPh>
    <rPh sb="11" eb="13">
      <t>ミツモリ</t>
    </rPh>
    <rPh sb="13" eb="15">
      <t>ニュウリョク</t>
    </rPh>
    <rPh sb="15" eb="17">
      <t>ジテン</t>
    </rPh>
    <rPh sb="18" eb="20">
      <t>ニュウリョク</t>
    </rPh>
    <rPh sb="22" eb="24">
      <t>ジギョウ</t>
    </rPh>
    <rPh sb="24" eb="26">
      <t>ガイヨウ</t>
    </rPh>
    <rPh sb="26" eb="28">
      <t>ジョウホウ</t>
    </rPh>
    <rPh sb="29" eb="31">
      <t>シュツリョク</t>
    </rPh>
    <phoneticPr fontId="15"/>
  </si>
  <si>
    <t>予算見積書には、当年度の積算基礎の他、前年度の積算基礎も表示し、比較できること。</t>
    <rPh sb="0" eb="2">
      <t>ヨサン</t>
    </rPh>
    <rPh sb="2" eb="5">
      <t>ミツモリショ</t>
    </rPh>
    <rPh sb="8" eb="11">
      <t>トウネンド</t>
    </rPh>
    <rPh sb="12" eb="14">
      <t>セキサン</t>
    </rPh>
    <rPh sb="14" eb="16">
      <t>キソ</t>
    </rPh>
    <rPh sb="17" eb="18">
      <t>ホカ</t>
    </rPh>
    <rPh sb="19" eb="22">
      <t>ゼンネンド</t>
    </rPh>
    <rPh sb="23" eb="25">
      <t>セキサン</t>
    </rPh>
    <rPh sb="25" eb="27">
      <t>キソ</t>
    </rPh>
    <rPh sb="28" eb="30">
      <t>ヒョウジ</t>
    </rPh>
    <rPh sb="32" eb="34">
      <t>ヒカク</t>
    </rPh>
    <phoneticPr fontId="16"/>
  </si>
  <si>
    <t>前年度の積算基礎については、表示するかしないかを選択して出力できること。</t>
    <rPh sb="0" eb="3">
      <t>ゼンネンド</t>
    </rPh>
    <rPh sb="4" eb="6">
      <t>セキサン</t>
    </rPh>
    <rPh sb="6" eb="8">
      <t>キソ</t>
    </rPh>
    <rPh sb="14" eb="16">
      <t>ヒョウジ</t>
    </rPh>
    <rPh sb="24" eb="26">
      <t>センタク</t>
    </rPh>
    <rPh sb="28" eb="30">
      <t>シュツリョク</t>
    </rPh>
    <phoneticPr fontId="16"/>
  </si>
  <si>
    <t>主管課ごとに事業費、財源内訳が、事業（中事業or大事業）単位で一覧表示できること。</t>
    <rPh sb="0" eb="3">
      <t>シュカンカ</t>
    </rPh>
    <rPh sb="6" eb="9">
      <t>ジギョウヒ</t>
    </rPh>
    <rPh sb="10" eb="12">
      <t>ザイゲン</t>
    </rPh>
    <rPh sb="12" eb="14">
      <t>ウチワケ</t>
    </rPh>
    <rPh sb="16" eb="18">
      <t>ジギョウ</t>
    </rPh>
    <rPh sb="19" eb="22">
      <t>チュウジギョウ</t>
    </rPh>
    <rPh sb="24" eb="27">
      <t>ダイジギョウ</t>
    </rPh>
    <rPh sb="28" eb="30">
      <t>タンイ</t>
    </rPh>
    <rPh sb="31" eb="33">
      <t>イチラン</t>
    </rPh>
    <rPh sb="33" eb="35">
      <t>ヒョウジ</t>
    </rPh>
    <phoneticPr fontId="15"/>
  </si>
  <si>
    <t>予算査定</t>
    <rPh sb="0" eb="2">
      <t>ヨサン</t>
    </rPh>
    <rPh sb="2" eb="4">
      <t>サテイ</t>
    </rPh>
    <phoneticPr fontId="15"/>
  </si>
  <si>
    <t>予算査定においても、予算要求時と同様の操作により入力することができること。</t>
    <rPh sb="0" eb="2">
      <t>ヨサン</t>
    </rPh>
    <rPh sb="2" eb="4">
      <t>サテイ</t>
    </rPh>
    <rPh sb="10" eb="12">
      <t>ヨサン</t>
    </rPh>
    <rPh sb="12" eb="15">
      <t>ヨウキュウジ</t>
    </rPh>
    <rPh sb="16" eb="18">
      <t>ドウヨウ</t>
    </rPh>
    <rPh sb="19" eb="21">
      <t>ソウサ</t>
    </rPh>
    <rPh sb="24" eb="26">
      <t>ニュウリョク</t>
    </rPh>
    <phoneticPr fontId="15"/>
  </si>
  <si>
    <t>要求額チェック</t>
    <rPh sb="0" eb="2">
      <t>ヨウキュウ</t>
    </rPh>
    <rPh sb="2" eb="3">
      <t>ガク</t>
    </rPh>
    <phoneticPr fontId="2"/>
  </si>
  <si>
    <t>会計ごとの要求状況（歳入歳出要求総額）が容易に確認できること。</t>
    <rPh sb="10" eb="12">
      <t>サイニュウ</t>
    </rPh>
    <rPh sb="12" eb="14">
      <t>サイシュツ</t>
    </rPh>
    <rPh sb="14" eb="16">
      <t>ヨウキュウ</t>
    </rPh>
    <rPh sb="16" eb="18">
      <t>ソウガク</t>
    </rPh>
    <phoneticPr fontId="2"/>
  </si>
  <si>
    <t>履歴管理</t>
    <rPh sb="0" eb="2">
      <t>リレキ</t>
    </rPh>
    <rPh sb="2" eb="4">
      <t>カンリ</t>
    </rPh>
    <phoneticPr fontId="2"/>
  </si>
  <si>
    <t>予算査定について、査定履歴を8次まで管理できること。</t>
    <rPh sb="0" eb="2">
      <t>ヨサン</t>
    </rPh>
    <rPh sb="2" eb="4">
      <t>サテイ</t>
    </rPh>
    <rPh sb="9" eb="11">
      <t>サテイ</t>
    </rPh>
    <rPh sb="11" eb="13">
      <t>リレキ</t>
    </rPh>
    <rPh sb="15" eb="16">
      <t>ジ</t>
    </rPh>
    <rPh sb="18" eb="20">
      <t>カンリ</t>
    </rPh>
    <phoneticPr fontId="15"/>
  </si>
  <si>
    <t>査定入力</t>
    <rPh sb="0" eb="2">
      <t>サテイ</t>
    </rPh>
    <rPh sb="2" eb="4">
      <t>ニュウリョク</t>
    </rPh>
    <phoneticPr fontId="2"/>
  </si>
  <si>
    <t>要求額どおりの査定を行う際は、査定額を入力する必要がないこと。</t>
    <rPh sb="0" eb="3">
      <t>ヨウキュウガク</t>
    </rPh>
    <rPh sb="7" eb="9">
      <t>サテイ</t>
    </rPh>
    <rPh sb="10" eb="11">
      <t>オコナ</t>
    </rPh>
    <rPh sb="12" eb="13">
      <t>サイ</t>
    </rPh>
    <rPh sb="15" eb="18">
      <t>サテイガク</t>
    </rPh>
    <rPh sb="19" eb="21">
      <t>ニュウリョク</t>
    </rPh>
    <rPh sb="23" eb="25">
      <t>ヒツヨウ</t>
    </rPh>
    <phoneticPr fontId="15"/>
  </si>
  <si>
    <t>予算査定は、予算要求時に入力された積算基礎情報を変更して行うことができること。</t>
    <rPh sb="0" eb="2">
      <t>ヨサン</t>
    </rPh>
    <rPh sb="2" eb="4">
      <t>サテイ</t>
    </rPh>
    <rPh sb="6" eb="8">
      <t>ヨサン</t>
    </rPh>
    <rPh sb="8" eb="10">
      <t>ヨウキュウ</t>
    </rPh>
    <rPh sb="10" eb="11">
      <t>ジ</t>
    </rPh>
    <rPh sb="12" eb="14">
      <t>ニュウリョク</t>
    </rPh>
    <rPh sb="17" eb="19">
      <t>セキサン</t>
    </rPh>
    <rPh sb="19" eb="21">
      <t>キソ</t>
    </rPh>
    <rPh sb="21" eb="23">
      <t>ジョウホウ</t>
    </rPh>
    <rPh sb="24" eb="26">
      <t>ヘンコウ</t>
    </rPh>
    <rPh sb="28" eb="29">
      <t>オコナ</t>
    </rPh>
    <phoneticPr fontId="15"/>
  </si>
  <si>
    <t>積算基礎の変更を必要としない、一括査定を行うことができること。</t>
    <rPh sb="0" eb="2">
      <t>セキサン</t>
    </rPh>
    <rPh sb="2" eb="4">
      <t>キソ</t>
    </rPh>
    <rPh sb="5" eb="7">
      <t>ヘンコウ</t>
    </rPh>
    <rPh sb="8" eb="10">
      <t>ヒツヨウ</t>
    </rPh>
    <rPh sb="15" eb="17">
      <t>イッカツ</t>
    </rPh>
    <rPh sb="17" eb="19">
      <t>サテイ</t>
    </rPh>
    <rPh sb="20" eb="21">
      <t>オコナ</t>
    </rPh>
    <phoneticPr fontId="15"/>
  </si>
  <si>
    <t>予算査定</t>
    <rPh sb="0" eb="2">
      <t>ヨサン</t>
    </rPh>
    <rPh sb="2" eb="4">
      <t>サテイ</t>
    </rPh>
    <phoneticPr fontId="16"/>
  </si>
  <si>
    <t>査定入力</t>
    <rPh sb="0" eb="2">
      <t>サテイ</t>
    </rPh>
    <rPh sb="2" eb="4">
      <t>ニュウリョク</t>
    </rPh>
    <phoneticPr fontId="15"/>
  </si>
  <si>
    <t>画面上で、前年度の積算、予算要求時の積算、査定時の積算を合わせて確認できること。</t>
    <rPh sb="0" eb="2">
      <t>ガメン</t>
    </rPh>
    <rPh sb="2" eb="3">
      <t>ジョウ</t>
    </rPh>
    <rPh sb="5" eb="8">
      <t>ゼンネンド</t>
    </rPh>
    <rPh sb="9" eb="11">
      <t>セキサン</t>
    </rPh>
    <rPh sb="12" eb="14">
      <t>ヨサン</t>
    </rPh>
    <rPh sb="14" eb="17">
      <t>ヨウキュウジ</t>
    </rPh>
    <rPh sb="18" eb="20">
      <t>セキサン</t>
    </rPh>
    <rPh sb="21" eb="24">
      <t>サテイジ</t>
    </rPh>
    <rPh sb="25" eb="27">
      <t>セキサン</t>
    </rPh>
    <rPh sb="28" eb="29">
      <t>ア</t>
    </rPh>
    <rPh sb="32" eb="34">
      <t>カクニン</t>
    </rPh>
    <phoneticPr fontId="16"/>
  </si>
  <si>
    <t>予算査定においても、積算基礎の追加入力を行うことができること。</t>
    <rPh sb="0" eb="2">
      <t>ヨサン</t>
    </rPh>
    <rPh sb="2" eb="4">
      <t>サテイ</t>
    </rPh>
    <rPh sb="10" eb="12">
      <t>セキサン</t>
    </rPh>
    <rPh sb="12" eb="14">
      <t>キソ</t>
    </rPh>
    <rPh sb="15" eb="17">
      <t>ツイカ</t>
    </rPh>
    <rPh sb="17" eb="19">
      <t>ニュウリョク</t>
    </rPh>
    <rPh sb="20" eb="21">
      <t>オコナ</t>
    </rPh>
    <phoneticPr fontId="15"/>
  </si>
  <si>
    <t>予算査定入力時には、見積もり時点の積算根拠にコメント等を入力することで、査定内容を明示することができること。</t>
    <rPh sb="0" eb="4">
      <t>ヨサンサテイ</t>
    </rPh>
    <rPh sb="4" eb="6">
      <t>ニュウリョク</t>
    </rPh>
    <rPh sb="6" eb="7">
      <t>ジ</t>
    </rPh>
    <rPh sb="10" eb="12">
      <t>ミツ</t>
    </rPh>
    <rPh sb="14" eb="16">
      <t>ジテン</t>
    </rPh>
    <rPh sb="17" eb="19">
      <t>セキサン</t>
    </rPh>
    <rPh sb="19" eb="21">
      <t>コンキョ</t>
    </rPh>
    <rPh sb="26" eb="27">
      <t>トウ</t>
    </rPh>
    <rPh sb="28" eb="30">
      <t>ニュウリョク</t>
    </rPh>
    <rPh sb="36" eb="38">
      <t>サテイ</t>
    </rPh>
    <rPh sb="38" eb="40">
      <t>ナイヨウ</t>
    </rPh>
    <rPh sb="41" eb="43">
      <t>メイジ</t>
    </rPh>
    <phoneticPr fontId="2"/>
  </si>
  <si>
    <t>必要に応じ、各課が見積入力に併せて添付した電子ファイルに査定内容を反映させ、添付することができること。</t>
    <rPh sb="0" eb="2">
      <t>ヒツヨウ</t>
    </rPh>
    <rPh sb="3" eb="4">
      <t>オウ</t>
    </rPh>
    <rPh sb="6" eb="8">
      <t>カクカ</t>
    </rPh>
    <rPh sb="9" eb="11">
      <t>ミツモリ</t>
    </rPh>
    <rPh sb="11" eb="13">
      <t>ニュウリョク</t>
    </rPh>
    <rPh sb="14" eb="15">
      <t>アワ</t>
    </rPh>
    <rPh sb="17" eb="19">
      <t>テンプ</t>
    </rPh>
    <rPh sb="21" eb="23">
      <t>デンシ</t>
    </rPh>
    <rPh sb="28" eb="30">
      <t>サテイ</t>
    </rPh>
    <rPh sb="30" eb="32">
      <t>ナイヨウ</t>
    </rPh>
    <rPh sb="33" eb="35">
      <t>ハンエイ</t>
    </rPh>
    <rPh sb="38" eb="40">
      <t>テンプ</t>
    </rPh>
    <phoneticPr fontId="2"/>
  </si>
  <si>
    <t>性質分割入力</t>
    <rPh sb="0" eb="2">
      <t>セイシツ</t>
    </rPh>
    <rPh sb="2" eb="4">
      <t>ブンカツ</t>
    </rPh>
    <rPh sb="4" eb="6">
      <t>ニュウリョク</t>
    </rPh>
    <phoneticPr fontId="15"/>
  </si>
  <si>
    <t>予算査定において、性質の分割入力をできること。また、ここで入力した性質の情報は、決算統計と連携できること。</t>
    <rPh sb="0" eb="2">
      <t>ヨサン</t>
    </rPh>
    <rPh sb="2" eb="4">
      <t>サテイ</t>
    </rPh>
    <rPh sb="9" eb="11">
      <t>セイシツ</t>
    </rPh>
    <rPh sb="12" eb="14">
      <t>ブンカツ</t>
    </rPh>
    <rPh sb="14" eb="16">
      <t>ニュウリョク</t>
    </rPh>
    <rPh sb="29" eb="31">
      <t>ニュウリョク</t>
    </rPh>
    <rPh sb="33" eb="35">
      <t>セイシツ</t>
    </rPh>
    <rPh sb="36" eb="38">
      <t>ジョウホウ</t>
    </rPh>
    <rPh sb="40" eb="42">
      <t>ケッサン</t>
    </rPh>
    <rPh sb="42" eb="44">
      <t>トウケイ</t>
    </rPh>
    <rPh sb="45" eb="47">
      <t>レンケイ</t>
    </rPh>
    <phoneticPr fontId="16"/>
  </si>
  <si>
    <t>財源充当入力</t>
    <rPh sb="0" eb="2">
      <t>ザイゲン</t>
    </rPh>
    <rPh sb="2" eb="4">
      <t>ジュウトウ</t>
    </rPh>
    <rPh sb="4" eb="6">
      <t>ニュウリョク</t>
    </rPh>
    <phoneticPr fontId="15"/>
  </si>
  <si>
    <t>予算査定において財源充当の入力は、歳入側、歳出側の双方よりできること。</t>
    <rPh sb="0" eb="2">
      <t>ヨサン</t>
    </rPh>
    <rPh sb="2" eb="4">
      <t>サテイ</t>
    </rPh>
    <rPh sb="8" eb="10">
      <t>ザイゲン</t>
    </rPh>
    <rPh sb="10" eb="12">
      <t>ジュウトウ</t>
    </rPh>
    <rPh sb="13" eb="15">
      <t>ニュウリョク</t>
    </rPh>
    <rPh sb="17" eb="19">
      <t>サイニュウ</t>
    </rPh>
    <rPh sb="19" eb="20">
      <t>ガワ</t>
    </rPh>
    <rPh sb="21" eb="23">
      <t>サイシュツ</t>
    </rPh>
    <rPh sb="23" eb="24">
      <t>ガワ</t>
    </rPh>
    <rPh sb="25" eb="27">
      <t>ソウホウ</t>
    </rPh>
    <phoneticPr fontId="16"/>
  </si>
  <si>
    <t>予算照会</t>
    <rPh sb="0" eb="2">
      <t>ヨサン</t>
    </rPh>
    <rPh sb="2" eb="4">
      <t>ショウカイ</t>
    </rPh>
    <phoneticPr fontId="15"/>
  </si>
  <si>
    <t>画面照会</t>
    <rPh sb="0" eb="2">
      <t>ガメン</t>
    </rPh>
    <rPh sb="2" eb="4">
      <t>ショウカイ</t>
    </rPh>
    <phoneticPr fontId="2"/>
  </si>
  <si>
    <t>予算査定状況について、主管課で画面照会できること。なお、照会画面は、予算要求入力時と同様の画面とする。</t>
    <rPh sb="0" eb="2">
      <t>ヨサン</t>
    </rPh>
    <rPh sb="2" eb="4">
      <t>サテイ</t>
    </rPh>
    <rPh sb="4" eb="6">
      <t>ジョウキョウ</t>
    </rPh>
    <rPh sb="11" eb="14">
      <t>シュカンカ</t>
    </rPh>
    <rPh sb="15" eb="17">
      <t>ガメン</t>
    </rPh>
    <rPh sb="17" eb="19">
      <t>ショウカイ</t>
    </rPh>
    <rPh sb="28" eb="30">
      <t>ショウカイ</t>
    </rPh>
    <rPh sb="30" eb="32">
      <t>ガメン</t>
    </rPh>
    <rPh sb="34" eb="36">
      <t>ヨサン</t>
    </rPh>
    <rPh sb="36" eb="38">
      <t>ヨウキュウ</t>
    </rPh>
    <rPh sb="38" eb="40">
      <t>ニュウリョク</t>
    </rPh>
    <rPh sb="40" eb="41">
      <t>ジ</t>
    </rPh>
    <rPh sb="42" eb="44">
      <t>ドウヨウ</t>
    </rPh>
    <rPh sb="45" eb="47">
      <t>ガメン</t>
    </rPh>
    <phoneticPr fontId="15"/>
  </si>
  <si>
    <t>予算内示</t>
    <rPh sb="0" eb="2">
      <t>ヨサン</t>
    </rPh>
    <rPh sb="2" eb="4">
      <t>ナイジ</t>
    </rPh>
    <phoneticPr fontId="15"/>
  </si>
  <si>
    <t>画面内示</t>
    <rPh sb="0" eb="2">
      <t>ガメン</t>
    </rPh>
    <rPh sb="2" eb="4">
      <t>ナイジ</t>
    </rPh>
    <phoneticPr fontId="2"/>
  </si>
  <si>
    <t>予算の最終確定情報（予算内示情報）を、主管課で画面照会できること。なお、照会画面は、予算見要求力時と同様の画面とする。</t>
    <rPh sb="0" eb="2">
      <t>ヨサン</t>
    </rPh>
    <rPh sb="3" eb="7">
      <t>サイシュウカクテイ</t>
    </rPh>
    <rPh sb="7" eb="9">
      <t>ジョウホウ</t>
    </rPh>
    <rPh sb="10" eb="12">
      <t>ヨサン</t>
    </rPh>
    <rPh sb="12" eb="14">
      <t>ナイジ</t>
    </rPh>
    <rPh sb="14" eb="16">
      <t>ジョウホウ</t>
    </rPh>
    <rPh sb="19" eb="22">
      <t>シュカンカ</t>
    </rPh>
    <rPh sb="23" eb="25">
      <t>ガメン</t>
    </rPh>
    <rPh sb="25" eb="27">
      <t>ショウカイ</t>
    </rPh>
    <rPh sb="36" eb="38">
      <t>ショウカイ</t>
    </rPh>
    <rPh sb="38" eb="40">
      <t>ガメン</t>
    </rPh>
    <rPh sb="42" eb="44">
      <t>ヨサン</t>
    </rPh>
    <rPh sb="44" eb="45">
      <t>ミ</t>
    </rPh>
    <rPh sb="45" eb="47">
      <t>ヨウキュウ</t>
    </rPh>
    <rPh sb="47" eb="48">
      <t>チカラ</t>
    </rPh>
    <rPh sb="48" eb="49">
      <t>ジ</t>
    </rPh>
    <rPh sb="50" eb="52">
      <t>ドウヨウ</t>
    </rPh>
    <rPh sb="53" eb="55">
      <t>ガメン</t>
    </rPh>
    <phoneticPr fontId="15"/>
  </si>
  <si>
    <t>予算書</t>
    <rPh sb="0" eb="3">
      <t>ヨサンショ</t>
    </rPh>
    <phoneticPr fontId="15"/>
  </si>
  <si>
    <t>予算書用データ作成</t>
    <rPh sb="0" eb="3">
      <t>ヨサンショ</t>
    </rPh>
    <rPh sb="3" eb="4">
      <t>ヨウ</t>
    </rPh>
    <rPh sb="7" eb="9">
      <t>サクセイ</t>
    </rPh>
    <phoneticPr fontId="2"/>
  </si>
  <si>
    <t>確定された予算情報により、予算書作成用のデータを自動作成することができること。</t>
    <rPh sb="0" eb="2">
      <t>カクテイ</t>
    </rPh>
    <rPh sb="5" eb="7">
      <t>ヨサン</t>
    </rPh>
    <rPh sb="7" eb="9">
      <t>ジョウホウ</t>
    </rPh>
    <rPh sb="13" eb="16">
      <t>ヨサンショ</t>
    </rPh>
    <rPh sb="16" eb="18">
      <t>サクセイ</t>
    </rPh>
    <rPh sb="18" eb="19">
      <t>ヨウ</t>
    </rPh>
    <rPh sb="24" eb="26">
      <t>ジドウ</t>
    </rPh>
    <rPh sb="26" eb="28">
      <t>サクセイ</t>
    </rPh>
    <phoneticPr fontId="15"/>
  </si>
  <si>
    <t>説明欄</t>
    <rPh sb="0" eb="2">
      <t>セツメイ</t>
    </rPh>
    <rPh sb="2" eb="3">
      <t>ラン</t>
    </rPh>
    <phoneticPr fontId="2"/>
  </si>
  <si>
    <t>予算書の説明欄情報は、出力条件設定が任意で行えること。</t>
    <rPh sb="0" eb="3">
      <t>ヨサンショ</t>
    </rPh>
    <rPh sb="4" eb="6">
      <t>セツメイ</t>
    </rPh>
    <rPh sb="6" eb="7">
      <t>ラン</t>
    </rPh>
    <rPh sb="7" eb="9">
      <t>ジョウホウ</t>
    </rPh>
    <rPh sb="11" eb="13">
      <t>シュツリョク</t>
    </rPh>
    <rPh sb="13" eb="15">
      <t>ジョウケン</t>
    </rPh>
    <rPh sb="15" eb="17">
      <t>セッテイ</t>
    </rPh>
    <rPh sb="18" eb="20">
      <t>ニンイ</t>
    </rPh>
    <rPh sb="21" eb="22">
      <t>オコナ</t>
    </rPh>
    <phoneticPr fontId="15"/>
  </si>
  <si>
    <t>予算書の説明欄情報は、追加、修正及び削除が任意で行えること。</t>
    <rPh sb="0" eb="3">
      <t>ヨサンショ</t>
    </rPh>
    <rPh sb="4" eb="6">
      <t>セツメイ</t>
    </rPh>
    <rPh sb="6" eb="7">
      <t>ラン</t>
    </rPh>
    <rPh sb="7" eb="9">
      <t>ジョウホウ</t>
    </rPh>
    <rPh sb="11" eb="13">
      <t>ツイカ</t>
    </rPh>
    <rPh sb="14" eb="16">
      <t>シュウセイ</t>
    </rPh>
    <rPh sb="16" eb="17">
      <t>オヨ</t>
    </rPh>
    <rPh sb="18" eb="20">
      <t>サクジョ</t>
    </rPh>
    <rPh sb="21" eb="23">
      <t>ニンイ</t>
    </rPh>
    <rPh sb="24" eb="25">
      <t>オコナ</t>
    </rPh>
    <phoneticPr fontId="15"/>
  </si>
  <si>
    <t>予算書出力</t>
    <rPh sb="0" eb="3">
      <t>ヨサンショ</t>
    </rPh>
    <rPh sb="3" eb="5">
      <t>シュツリョク</t>
    </rPh>
    <phoneticPr fontId="2"/>
  </si>
  <si>
    <t>予算書の版下を印刷する際には、任意のページ数を指定し、指定ページ番号から印刷することができるとともに、ページにおける左右の余白を一定程度調整することができること。</t>
    <rPh sb="0" eb="3">
      <t>ヨサンショ</t>
    </rPh>
    <rPh sb="4" eb="6">
      <t>ハンシタ</t>
    </rPh>
    <rPh sb="7" eb="9">
      <t>インサツ</t>
    </rPh>
    <rPh sb="11" eb="12">
      <t>サイ</t>
    </rPh>
    <rPh sb="15" eb="17">
      <t>ニンイ</t>
    </rPh>
    <rPh sb="21" eb="22">
      <t>スウ</t>
    </rPh>
    <rPh sb="23" eb="25">
      <t>シテイ</t>
    </rPh>
    <rPh sb="27" eb="29">
      <t>シテイ</t>
    </rPh>
    <rPh sb="32" eb="34">
      <t>バンゴウ</t>
    </rPh>
    <rPh sb="36" eb="38">
      <t>インサツ</t>
    </rPh>
    <rPh sb="58" eb="60">
      <t>サユウ</t>
    </rPh>
    <rPh sb="61" eb="63">
      <t>ヨハク</t>
    </rPh>
    <rPh sb="64" eb="66">
      <t>イッテイ</t>
    </rPh>
    <rPh sb="66" eb="68">
      <t>テイド</t>
    </rPh>
    <rPh sb="68" eb="70">
      <t>チョウセイ</t>
    </rPh>
    <phoneticPr fontId="15"/>
  </si>
  <si>
    <t>運用管理</t>
    <rPh sb="0" eb="2">
      <t>ウンヨウ</t>
    </rPh>
    <rPh sb="2" eb="4">
      <t>カンリ</t>
    </rPh>
    <phoneticPr fontId="2"/>
  </si>
  <si>
    <t>期間設定</t>
    <rPh sb="0" eb="2">
      <t>キカン</t>
    </rPh>
    <rPh sb="2" eb="4">
      <t>セッテイ</t>
    </rPh>
    <phoneticPr fontId="2"/>
  </si>
  <si>
    <t>主管課での予算要求の開始及び締切を設定することができること。この場合において、設定は、会計ごと、所属ごと、経費種別ごと（一次経費、二次経費等）に設定することができること。</t>
    <rPh sb="0" eb="3">
      <t>シュカンカ</t>
    </rPh>
    <rPh sb="5" eb="9">
      <t>ヨサンヨウキュウ</t>
    </rPh>
    <rPh sb="10" eb="12">
      <t>カイシ</t>
    </rPh>
    <rPh sb="12" eb="13">
      <t>オヨ</t>
    </rPh>
    <rPh sb="14" eb="16">
      <t>シメキリ</t>
    </rPh>
    <rPh sb="17" eb="19">
      <t>セッテイ</t>
    </rPh>
    <rPh sb="32" eb="34">
      <t>バアイ</t>
    </rPh>
    <rPh sb="39" eb="41">
      <t>セッテイ</t>
    </rPh>
    <rPh sb="43" eb="45">
      <t>カイケイ</t>
    </rPh>
    <rPh sb="48" eb="50">
      <t>ショゾク</t>
    </rPh>
    <rPh sb="53" eb="55">
      <t>ケイヒ</t>
    </rPh>
    <rPh sb="55" eb="57">
      <t>シュベツ</t>
    </rPh>
    <rPh sb="72" eb="74">
      <t>セッテイ</t>
    </rPh>
    <phoneticPr fontId="15"/>
  </si>
  <si>
    <t>主管課での予算照会の開始及び締切を設定することができること。この場合において、設定は、会計ごと、所属ごと、経費種別ごと（一次経費、二次経費等）に設定することができること。</t>
    <rPh sb="0" eb="3">
      <t>シュカンカ</t>
    </rPh>
    <rPh sb="5" eb="7">
      <t>ヨサン</t>
    </rPh>
    <rPh sb="7" eb="9">
      <t>ショウカイ</t>
    </rPh>
    <rPh sb="10" eb="12">
      <t>カイシ</t>
    </rPh>
    <rPh sb="12" eb="13">
      <t>オヨ</t>
    </rPh>
    <rPh sb="14" eb="16">
      <t>シメキリ</t>
    </rPh>
    <rPh sb="17" eb="19">
      <t>セッテイ</t>
    </rPh>
    <phoneticPr fontId="15"/>
  </si>
  <si>
    <t>主管課での予算内示の開始及び締切を設定することができること。この場合において、設定は、会計ごと、所属ごと、経費種別ごと（一次経費、二次経費等）に設定することができること。</t>
    <rPh sb="0" eb="3">
      <t>シュカンカ</t>
    </rPh>
    <rPh sb="5" eb="7">
      <t>ヨサン</t>
    </rPh>
    <rPh sb="7" eb="9">
      <t>ナイジ</t>
    </rPh>
    <rPh sb="10" eb="12">
      <t>カイシ</t>
    </rPh>
    <rPh sb="12" eb="13">
      <t>オヨ</t>
    </rPh>
    <rPh sb="14" eb="16">
      <t>シメキリ</t>
    </rPh>
    <rPh sb="17" eb="19">
      <t>セッテイ</t>
    </rPh>
    <rPh sb="69" eb="70">
      <t>トウ</t>
    </rPh>
    <phoneticPr fontId="15"/>
  </si>
  <si>
    <t>上記の期間設定については、あらかじめ設定することができ、その時期になれば、自動で開始・締切となるよう設定できること。</t>
    <rPh sb="0" eb="2">
      <t>ジョウキ</t>
    </rPh>
    <rPh sb="3" eb="5">
      <t>キカン</t>
    </rPh>
    <rPh sb="5" eb="7">
      <t>セッテイ</t>
    </rPh>
    <rPh sb="18" eb="20">
      <t>セッテイ</t>
    </rPh>
    <rPh sb="30" eb="32">
      <t>ジキ</t>
    </rPh>
    <rPh sb="37" eb="39">
      <t>ジドウ</t>
    </rPh>
    <rPh sb="40" eb="42">
      <t>カイシ</t>
    </rPh>
    <rPh sb="43" eb="45">
      <t>シメキリ</t>
    </rPh>
    <rPh sb="50" eb="52">
      <t>セッテイ</t>
    </rPh>
    <phoneticPr fontId="15"/>
  </si>
  <si>
    <t>科目事業番号並替</t>
    <rPh sb="0" eb="2">
      <t>カモク</t>
    </rPh>
    <rPh sb="2" eb="4">
      <t>ジギョウ</t>
    </rPh>
    <rPh sb="4" eb="6">
      <t>バンゴウ</t>
    </rPh>
    <rPh sb="6" eb="7">
      <t>ナラ</t>
    </rPh>
    <rPh sb="7" eb="8">
      <t>カ</t>
    </rPh>
    <phoneticPr fontId="2"/>
  </si>
  <si>
    <t>歳入科目及び歳出科目の各指定階層ごとに、科目番号の並替えを行えること。</t>
    <phoneticPr fontId="2"/>
  </si>
  <si>
    <t>科目事業番号振替</t>
    <rPh sb="0" eb="2">
      <t>カモク</t>
    </rPh>
    <rPh sb="2" eb="4">
      <t>ジギョウ</t>
    </rPh>
    <rPh sb="4" eb="6">
      <t>バンゴウ</t>
    </rPh>
    <rPh sb="6" eb="8">
      <t>フリカエ</t>
    </rPh>
    <phoneticPr fontId="15"/>
  </si>
  <si>
    <t>歳入科目及び歳出科目事業の各指定階層ごとに、科目事業番号を未登録番号への振替や既存番号との統合ができること。</t>
  </si>
  <si>
    <t>科目事業所属移管</t>
    <rPh sb="0" eb="2">
      <t>カモク</t>
    </rPh>
    <rPh sb="2" eb="4">
      <t>ジギョウ</t>
    </rPh>
    <rPh sb="4" eb="6">
      <t>ショゾク</t>
    </rPh>
    <rPh sb="6" eb="8">
      <t>イカン</t>
    </rPh>
    <phoneticPr fontId="2"/>
  </si>
  <si>
    <t>歳入科目並びに歳出事業及び歳出科目の各指定階層ごとに、それを有する所属の所管替え（所属移管）を行えること。</t>
    <rPh sb="4" eb="5">
      <t>ナラ</t>
    </rPh>
    <rPh sb="11" eb="12">
      <t>オヨ</t>
    </rPh>
    <rPh sb="13" eb="15">
      <t>サイシュツ</t>
    </rPh>
    <rPh sb="15" eb="17">
      <t>カモク</t>
    </rPh>
    <phoneticPr fontId="2"/>
  </si>
  <si>
    <t>保守業務</t>
    <rPh sb="0" eb="2">
      <t>ホシュ</t>
    </rPh>
    <rPh sb="2" eb="4">
      <t>ギョウム</t>
    </rPh>
    <phoneticPr fontId="2"/>
  </si>
  <si>
    <t>会計情報保守</t>
    <rPh sb="0" eb="2">
      <t>カイケイ</t>
    </rPh>
    <rPh sb="2" eb="4">
      <t>ジョウホウ</t>
    </rPh>
    <rPh sb="4" eb="6">
      <t>ホシュ</t>
    </rPh>
    <phoneticPr fontId="2"/>
  </si>
  <si>
    <t>会計名称とそれに付属する情報の保守を行えること。</t>
  </si>
  <si>
    <t>所属情報保守</t>
    <rPh sb="0" eb="2">
      <t>ショゾク</t>
    </rPh>
    <rPh sb="2" eb="4">
      <t>ジョウホウ</t>
    </rPh>
    <rPh sb="4" eb="6">
      <t>ホシュ</t>
    </rPh>
    <phoneticPr fontId="2"/>
  </si>
  <si>
    <t>所属の各階層（部・課・係）ごとに名称とそれに付属する情報の保守を行えること。</t>
    <phoneticPr fontId="2"/>
  </si>
  <si>
    <t>歳入科目情報保守</t>
    <rPh sb="0" eb="2">
      <t>サイニュウ</t>
    </rPh>
    <rPh sb="2" eb="4">
      <t>カモク</t>
    </rPh>
    <rPh sb="4" eb="6">
      <t>ジョウホウ</t>
    </rPh>
    <rPh sb="6" eb="8">
      <t>ホシュ</t>
    </rPh>
    <phoneticPr fontId="2"/>
  </si>
  <si>
    <t>歳入科目情報の保守を行えること。</t>
    <rPh sb="0" eb="2">
      <t>サイニュウ</t>
    </rPh>
    <rPh sb="2" eb="4">
      <t>カモク</t>
    </rPh>
    <rPh sb="4" eb="6">
      <t>ジョウホウ</t>
    </rPh>
    <rPh sb="7" eb="9">
      <t>ホシュ</t>
    </rPh>
    <rPh sb="10" eb="11">
      <t>オコナ</t>
    </rPh>
    <phoneticPr fontId="15"/>
  </si>
  <si>
    <t>歳入科目情報には、各階層ごとに収入区分（経常的収入・臨時的収入）、財源区分（一般財源・特定財源）、目的情報（決算統計に利用）、予算管理レベル及び予算執行レベルを持たせることができること。</t>
    <rPh sb="0" eb="2">
      <t>サイニュウ</t>
    </rPh>
    <rPh sb="2" eb="4">
      <t>カモク</t>
    </rPh>
    <rPh sb="4" eb="6">
      <t>ジョウホウ</t>
    </rPh>
    <rPh sb="9" eb="10">
      <t>カク</t>
    </rPh>
    <rPh sb="10" eb="12">
      <t>カイソウ</t>
    </rPh>
    <rPh sb="15" eb="17">
      <t>シュウニュウ</t>
    </rPh>
    <rPh sb="17" eb="19">
      <t>クブン</t>
    </rPh>
    <rPh sb="20" eb="22">
      <t>ケイジョウ</t>
    </rPh>
    <rPh sb="22" eb="23">
      <t>テキ</t>
    </rPh>
    <rPh sb="23" eb="25">
      <t>シュウニュウ</t>
    </rPh>
    <rPh sb="26" eb="28">
      <t>リンジ</t>
    </rPh>
    <rPh sb="28" eb="29">
      <t>テキ</t>
    </rPh>
    <rPh sb="29" eb="31">
      <t>シュウニュウ</t>
    </rPh>
    <rPh sb="33" eb="35">
      <t>ザイゲン</t>
    </rPh>
    <rPh sb="35" eb="37">
      <t>クブン</t>
    </rPh>
    <rPh sb="38" eb="40">
      <t>イッパン</t>
    </rPh>
    <rPh sb="40" eb="42">
      <t>ザイゲン</t>
    </rPh>
    <rPh sb="43" eb="45">
      <t>トクテイ</t>
    </rPh>
    <rPh sb="45" eb="47">
      <t>ザイゲン</t>
    </rPh>
    <rPh sb="49" eb="51">
      <t>モクテキ</t>
    </rPh>
    <rPh sb="51" eb="53">
      <t>ジョウホウ</t>
    </rPh>
    <rPh sb="54" eb="56">
      <t>ケッサン</t>
    </rPh>
    <rPh sb="56" eb="58">
      <t>トウケイ</t>
    </rPh>
    <rPh sb="59" eb="61">
      <t>リヨウ</t>
    </rPh>
    <rPh sb="63" eb="65">
      <t>ヨサン</t>
    </rPh>
    <rPh sb="65" eb="67">
      <t>カンリ</t>
    </rPh>
    <rPh sb="70" eb="71">
      <t>オヨ</t>
    </rPh>
    <rPh sb="72" eb="74">
      <t>ヨサン</t>
    </rPh>
    <rPh sb="74" eb="76">
      <t>シッコウ</t>
    </rPh>
    <rPh sb="80" eb="81">
      <t>モ</t>
    </rPh>
    <phoneticPr fontId="15"/>
  </si>
  <si>
    <t>歳出科目情報保守</t>
    <rPh sb="0" eb="2">
      <t>サイシュツ</t>
    </rPh>
    <rPh sb="2" eb="4">
      <t>カモク</t>
    </rPh>
    <rPh sb="4" eb="6">
      <t>ジョウホウ</t>
    </rPh>
    <rPh sb="6" eb="8">
      <t>ホシュ</t>
    </rPh>
    <phoneticPr fontId="2"/>
  </si>
  <si>
    <t>歳出科目情報の保守を行えること。</t>
    <rPh sb="0" eb="2">
      <t>サイシュツ</t>
    </rPh>
    <rPh sb="2" eb="4">
      <t>カモク</t>
    </rPh>
    <rPh sb="4" eb="6">
      <t>ジョウホウ</t>
    </rPh>
    <rPh sb="7" eb="9">
      <t>ホシュ</t>
    </rPh>
    <rPh sb="10" eb="11">
      <t>オコナ</t>
    </rPh>
    <phoneticPr fontId="15"/>
  </si>
  <si>
    <t>歳出科目情報には、各階層ごとに経費区分（経常的経費・臨時的経費）、性質情報及び目的情報（決算統計に利用）を持たせることができること。</t>
    <rPh sb="0" eb="2">
      <t>サイシュツ</t>
    </rPh>
    <rPh sb="2" eb="4">
      <t>カモク</t>
    </rPh>
    <rPh sb="4" eb="6">
      <t>ジョウホウ</t>
    </rPh>
    <rPh sb="9" eb="10">
      <t>カク</t>
    </rPh>
    <rPh sb="10" eb="12">
      <t>カイソウ</t>
    </rPh>
    <rPh sb="15" eb="17">
      <t>ケイヒ</t>
    </rPh>
    <rPh sb="17" eb="19">
      <t>クブン</t>
    </rPh>
    <rPh sb="20" eb="22">
      <t>ケイジョウ</t>
    </rPh>
    <rPh sb="22" eb="23">
      <t>テキ</t>
    </rPh>
    <rPh sb="23" eb="25">
      <t>ケイヒ</t>
    </rPh>
    <rPh sb="26" eb="29">
      <t>リンジテキ</t>
    </rPh>
    <rPh sb="29" eb="31">
      <t>ケイヒ</t>
    </rPh>
    <rPh sb="33" eb="35">
      <t>セイシツ</t>
    </rPh>
    <rPh sb="35" eb="37">
      <t>ジョウホウ</t>
    </rPh>
    <rPh sb="37" eb="38">
      <t>オヨ</t>
    </rPh>
    <rPh sb="39" eb="41">
      <t>モクテキ</t>
    </rPh>
    <rPh sb="41" eb="43">
      <t>ジョウホウ</t>
    </rPh>
    <rPh sb="44" eb="46">
      <t>ケッサン</t>
    </rPh>
    <rPh sb="46" eb="48">
      <t>トウケイ</t>
    </rPh>
    <rPh sb="49" eb="51">
      <t>リヨウ</t>
    </rPh>
    <rPh sb="53" eb="54">
      <t>モ</t>
    </rPh>
    <phoneticPr fontId="15"/>
  </si>
  <si>
    <t>チェックリスト</t>
    <phoneticPr fontId="2"/>
  </si>
  <si>
    <t>チェックリストの出力条件として、経費種別（一次経費、二次経費等）及び査定次数を指定することが可能であること。</t>
    <rPh sb="8" eb="10">
      <t>シュツリョク</t>
    </rPh>
    <rPh sb="10" eb="12">
      <t>ジョウケン</t>
    </rPh>
    <rPh sb="21" eb="23">
      <t>イチジ</t>
    </rPh>
    <rPh sb="23" eb="25">
      <t>ケイヒ</t>
    </rPh>
    <rPh sb="26" eb="28">
      <t>ニジ</t>
    </rPh>
    <rPh sb="28" eb="30">
      <t>ケイヒ</t>
    </rPh>
    <rPh sb="32" eb="33">
      <t>オヨ</t>
    </rPh>
    <rPh sb="34" eb="36">
      <t>サテイ</t>
    </rPh>
    <rPh sb="36" eb="38">
      <t>ジスウ</t>
    </rPh>
    <rPh sb="39" eb="41">
      <t>シテイ</t>
    </rPh>
    <rPh sb="46" eb="48">
      <t>カノウ</t>
    </rPh>
    <phoneticPr fontId="2"/>
  </si>
  <si>
    <t>チェックリストの出力条件として、所属及び科目を範囲指定することが可能であること。</t>
    <rPh sb="8" eb="10">
      <t>シュツリョク</t>
    </rPh>
    <rPh sb="10" eb="12">
      <t>ジョウケン</t>
    </rPh>
    <rPh sb="16" eb="18">
      <t>ショゾク</t>
    </rPh>
    <rPh sb="18" eb="19">
      <t>オヨ</t>
    </rPh>
    <rPh sb="20" eb="22">
      <t>カモク</t>
    </rPh>
    <rPh sb="23" eb="25">
      <t>ハンイ</t>
    </rPh>
    <rPh sb="25" eb="27">
      <t>シテイ</t>
    </rPh>
    <rPh sb="32" eb="34">
      <t>カノウ</t>
    </rPh>
    <phoneticPr fontId="2"/>
  </si>
  <si>
    <t>チェックリストの内容は、帳票形式だけでなく、CSV形式データとして出力することが可能であること。</t>
    <rPh sb="8" eb="10">
      <t>ナイヨウ</t>
    </rPh>
    <rPh sb="12" eb="14">
      <t>チョウヒョウ</t>
    </rPh>
    <rPh sb="14" eb="16">
      <t>ケイシキ</t>
    </rPh>
    <rPh sb="25" eb="27">
      <t>ケイシキ</t>
    </rPh>
    <rPh sb="33" eb="35">
      <t>シュツリョク</t>
    </rPh>
    <rPh sb="40" eb="42">
      <t>カノウ</t>
    </rPh>
    <phoneticPr fontId="2"/>
  </si>
  <si>
    <t>予算額チェック</t>
    <rPh sb="0" eb="3">
      <t>ヨサンガク</t>
    </rPh>
    <phoneticPr fontId="2"/>
  </si>
  <si>
    <t>歳入及び歳出において、科目の各階層の要求額及び前年度予算額を所属ごとに出力することが可能であること。予算査定段階においては、今回査定額及び前回査定額も出力することが可能であること。
また、前年度予算額と要求額（査定額）との増減額及び増減率も出力することが可能であること。</t>
    <rPh sb="0" eb="2">
      <t>サイニュウ</t>
    </rPh>
    <rPh sb="2" eb="3">
      <t>オヨ</t>
    </rPh>
    <rPh sb="4" eb="6">
      <t>サイシュツ</t>
    </rPh>
    <rPh sb="11" eb="13">
      <t>カモク</t>
    </rPh>
    <rPh sb="14" eb="15">
      <t>カク</t>
    </rPh>
    <rPh sb="15" eb="17">
      <t>カイソウ</t>
    </rPh>
    <rPh sb="18" eb="20">
      <t>ヨウキュウ</t>
    </rPh>
    <rPh sb="20" eb="21">
      <t>ガク</t>
    </rPh>
    <rPh sb="21" eb="22">
      <t>オヨ</t>
    </rPh>
    <rPh sb="23" eb="26">
      <t>ゼンネンド</t>
    </rPh>
    <rPh sb="26" eb="29">
      <t>ヨサンガク</t>
    </rPh>
    <rPh sb="30" eb="32">
      <t>ショゾク</t>
    </rPh>
    <rPh sb="35" eb="37">
      <t>シュツリョク</t>
    </rPh>
    <rPh sb="42" eb="44">
      <t>カノウ</t>
    </rPh>
    <rPh sb="50" eb="52">
      <t>ヨサン</t>
    </rPh>
    <rPh sb="52" eb="54">
      <t>サテイ</t>
    </rPh>
    <rPh sb="54" eb="56">
      <t>ダンカイ</t>
    </rPh>
    <rPh sb="62" eb="64">
      <t>コンカイ</t>
    </rPh>
    <rPh sb="64" eb="66">
      <t>サテイ</t>
    </rPh>
    <rPh sb="66" eb="67">
      <t>ガク</t>
    </rPh>
    <rPh sb="67" eb="68">
      <t>オヨ</t>
    </rPh>
    <rPh sb="69" eb="71">
      <t>ゼンカイ</t>
    </rPh>
    <rPh sb="71" eb="73">
      <t>サテイ</t>
    </rPh>
    <rPh sb="73" eb="74">
      <t>ガク</t>
    </rPh>
    <rPh sb="75" eb="77">
      <t>シュツリョク</t>
    </rPh>
    <rPh sb="82" eb="84">
      <t>カノウ</t>
    </rPh>
    <rPh sb="94" eb="97">
      <t>ゼンネンド</t>
    </rPh>
    <rPh sb="97" eb="100">
      <t>ヨサンガク</t>
    </rPh>
    <rPh sb="101" eb="104">
      <t>ヨウキュウガク</t>
    </rPh>
    <rPh sb="105" eb="108">
      <t>サテイガク</t>
    </rPh>
    <rPh sb="111" eb="113">
      <t>ゾウゲン</t>
    </rPh>
    <rPh sb="113" eb="114">
      <t>ガク</t>
    </rPh>
    <rPh sb="114" eb="115">
      <t>オヨ</t>
    </rPh>
    <rPh sb="116" eb="118">
      <t>ゾウゲン</t>
    </rPh>
    <rPh sb="118" eb="119">
      <t>リツ</t>
    </rPh>
    <rPh sb="120" eb="122">
      <t>シュツリョク</t>
    </rPh>
    <rPh sb="127" eb="129">
      <t>カノウ</t>
    </rPh>
    <phoneticPr fontId="2"/>
  </si>
  <si>
    <t>財源充当チェック（歳入）</t>
    <rPh sb="0" eb="2">
      <t>ザイゲン</t>
    </rPh>
    <rPh sb="2" eb="4">
      <t>ジュウトウ</t>
    </rPh>
    <rPh sb="9" eb="11">
      <t>サイニュウ</t>
    </rPh>
    <phoneticPr fontId="2"/>
  </si>
  <si>
    <t>歳入科目ごとの査定結果及び充当結果を所属ごとに出力することが可能であること。なお、査定結果は、査定額、充当済額及び未充当額が出力されるとともに、充当結果は、充当先の所属、事業、性質、充当事業の査定額及び充当額が出力されること。
また、過充当となっているものが一目で分かるようになっていること。</t>
    <rPh sb="0" eb="2">
      <t>サイニュウ</t>
    </rPh>
    <rPh sb="2" eb="4">
      <t>カモク</t>
    </rPh>
    <rPh sb="7" eb="9">
      <t>サテイ</t>
    </rPh>
    <rPh sb="9" eb="11">
      <t>ケッカ</t>
    </rPh>
    <rPh sb="11" eb="12">
      <t>オヨ</t>
    </rPh>
    <rPh sb="13" eb="15">
      <t>ジュウトウ</t>
    </rPh>
    <rPh sb="15" eb="17">
      <t>ケッカ</t>
    </rPh>
    <rPh sb="18" eb="20">
      <t>ショゾク</t>
    </rPh>
    <rPh sb="23" eb="25">
      <t>シュツリョク</t>
    </rPh>
    <rPh sb="30" eb="32">
      <t>カノウ</t>
    </rPh>
    <rPh sb="41" eb="43">
      <t>サテイ</t>
    </rPh>
    <rPh sb="43" eb="45">
      <t>ケッカ</t>
    </rPh>
    <rPh sb="47" eb="49">
      <t>サテイ</t>
    </rPh>
    <rPh sb="49" eb="50">
      <t>ガク</t>
    </rPh>
    <rPh sb="51" eb="53">
      <t>ジュウトウ</t>
    </rPh>
    <rPh sb="53" eb="54">
      <t>ス</t>
    </rPh>
    <rPh sb="54" eb="55">
      <t>ガク</t>
    </rPh>
    <rPh sb="55" eb="56">
      <t>オヨ</t>
    </rPh>
    <rPh sb="57" eb="60">
      <t>ミジュウトウ</t>
    </rPh>
    <rPh sb="60" eb="61">
      <t>ガク</t>
    </rPh>
    <rPh sb="62" eb="64">
      <t>シュツリョク</t>
    </rPh>
    <rPh sb="72" eb="74">
      <t>ジュウトウ</t>
    </rPh>
    <rPh sb="74" eb="76">
      <t>ケッカ</t>
    </rPh>
    <rPh sb="78" eb="80">
      <t>ジュウトウ</t>
    </rPh>
    <rPh sb="80" eb="81">
      <t>サキ</t>
    </rPh>
    <rPh sb="82" eb="84">
      <t>ショゾク</t>
    </rPh>
    <rPh sb="85" eb="87">
      <t>ジギョウ</t>
    </rPh>
    <rPh sb="88" eb="90">
      <t>セイシツ</t>
    </rPh>
    <rPh sb="91" eb="93">
      <t>ジュウトウ</t>
    </rPh>
    <rPh sb="93" eb="95">
      <t>ジギョウ</t>
    </rPh>
    <rPh sb="96" eb="99">
      <t>サテイガク</t>
    </rPh>
    <rPh sb="99" eb="100">
      <t>オヨ</t>
    </rPh>
    <rPh sb="101" eb="103">
      <t>ジュウトウ</t>
    </rPh>
    <rPh sb="103" eb="104">
      <t>ガク</t>
    </rPh>
    <rPh sb="105" eb="107">
      <t>シュツリョク</t>
    </rPh>
    <rPh sb="117" eb="120">
      <t>カジュウトウ</t>
    </rPh>
    <rPh sb="129" eb="131">
      <t>ヒトメ</t>
    </rPh>
    <rPh sb="132" eb="133">
      <t>ワ</t>
    </rPh>
    <phoneticPr fontId="2"/>
  </si>
  <si>
    <t>財源充当チェック（歳出）</t>
    <rPh sb="0" eb="2">
      <t>ザイゲン</t>
    </rPh>
    <rPh sb="2" eb="4">
      <t>ジュウトウ</t>
    </rPh>
    <rPh sb="9" eb="11">
      <t>サイシュツ</t>
    </rPh>
    <phoneticPr fontId="2"/>
  </si>
  <si>
    <t>歳出事業ごとの査定結果及び充当財源を所属ごとに出力することが可能であること。なお、査定結果は、査定額並びに特定財源及び一般財源の金額が出力されるとともに、充当財源は、所属、歳入科目並びに充当財源の査定額及び充当額が出力されること。
また、過充当となっているものが一目で分かるようになっていること。</t>
    <rPh sb="0" eb="2">
      <t>サイシュツ</t>
    </rPh>
    <rPh sb="2" eb="4">
      <t>ジギョウ</t>
    </rPh>
    <rPh sb="7" eb="9">
      <t>サテイ</t>
    </rPh>
    <rPh sb="9" eb="11">
      <t>ケッカ</t>
    </rPh>
    <rPh sb="11" eb="12">
      <t>オヨ</t>
    </rPh>
    <rPh sb="13" eb="15">
      <t>ジュウトウ</t>
    </rPh>
    <rPh sb="15" eb="17">
      <t>ザイゲン</t>
    </rPh>
    <rPh sb="18" eb="20">
      <t>ショゾク</t>
    </rPh>
    <rPh sb="23" eb="25">
      <t>シュツリョク</t>
    </rPh>
    <rPh sb="30" eb="32">
      <t>カノウ</t>
    </rPh>
    <rPh sb="41" eb="43">
      <t>サテイ</t>
    </rPh>
    <rPh sb="43" eb="45">
      <t>ケッカ</t>
    </rPh>
    <rPh sb="47" eb="49">
      <t>サテイ</t>
    </rPh>
    <rPh sb="49" eb="50">
      <t>ガク</t>
    </rPh>
    <rPh sb="50" eb="51">
      <t>ナラ</t>
    </rPh>
    <rPh sb="53" eb="55">
      <t>トクテイ</t>
    </rPh>
    <rPh sb="55" eb="57">
      <t>ザイゲン</t>
    </rPh>
    <rPh sb="57" eb="58">
      <t>オヨ</t>
    </rPh>
    <rPh sb="59" eb="61">
      <t>イッパン</t>
    </rPh>
    <rPh sb="61" eb="63">
      <t>ザイゲン</t>
    </rPh>
    <rPh sb="64" eb="66">
      <t>キンガク</t>
    </rPh>
    <rPh sb="67" eb="69">
      <t>シュツリョク</t>
    </rPh>
    <rPh sb="77" eb="79">
      <t>ジュウトウ</t>
    </rPh>
    <rPh sb="79" eb="81">
      <t>ザイゲン</t>
    </rPh>
    <rPh sb="83" eb="85">
      <t>ショゾク</t>
    </rPh>
    <rPh sb="86" eb="88">
      <t>サイニュウ</t>
    </rPh>
    <rPh sb="88" eb="90">
      <t>カモク</t>
    </rPh>
    <rPh sb="90" eb="91">
      <t>ナラ</t>
    </rPh>
    <rPh sb="93" eb="95">
      <t>ジュウトウ</t>
    </rPh>
    <rPh sb="95" eb="97">
      <t>ザイゲン</t>
    </rPh>
    <rPh sb="98" eb="100">
      <t>サテイ</t>
    </rPh>
    <rPh sb="100" eb="101">
      <t>ガク</t>
    </rPh>
    <rPh sb="101" eb="102">
      <t>オヨ</t>
    </rPh>
    <rPh sb="103" eb="105">
      <t>ジュウトウ</t>
    </rPh>
    <rPh sb="105" eb="106">
      <t>ガク</t>
    </rPh>
    <rPh sb="107" eb="109">
      <t>シュツリョク</t>
    </rPh>
    <rPh sb="119" eb="122">
      <t>カジュウトウ</t>
    </rPh>
    <rPh sb="131" eb="133">
      <t>ヒトメ</t>
    </rPh>
    <rPh sb="134" eb="135">
      <t>ワ</t>
    </rPh>
    <phoneticPr fontId="2"/>
  </si>
  <si>
    <t>未充当・過充当チェック</t>
    <rPh sb="0" eb="3">
      <t>ミジュウトウ</t>
    </rPh>
    <rPh sb="4" eb="7">
      <t>カジュウトウ</t>
    </rPh>
    <phoneticPr fontId="2"/>
  </si>
  <si>
    <t>歳入科目について、未充当額があるもの及び過充当となっているものを一覧表として出力することが可能であること。また、歳出科目事業について、過充当となっているものを一覧表として出力することが可能であること。</t>
    <rPh sb="0" eb="2">
      <t>サイニュウ</t>
    </rPh>
    <rPh sb="2" eb="4">
      <t>カモク</t>
    </rPh>
    <rPh sb="9" eb="12">
      <t>ミジュウトウ</t>
    </rPh>
    <rPh sb="12" eb="13">
      <t>ガク</t>
    </rPh>
    <rPh sb="18" eb="19">
      <t>オヨ</t>
    </rPh>
    <rPh sb="20" eb="23">
      <t>カジュウトウ</t>
    </rPh>
    <rPh sb="32" eb="34">
      <t>イチラン</t>
    </rPh>
    <rPh sb="34" eb="35">
      <t>ヒョウ</t>
    </rPh>
    <rPh sb="38" eb="40">
      <t>シュツリョク</t>
    </rPh>
    <rPh sb="45" eb="47">
      <t>カノウ</t>
    </rPh>
    <rPh sb="56" eb="58">
      <t>サイシュツ</t>
    </rPh>
    <rPh sb="58" eb="60">
      <t>カモク</t>
    </rPh>
    <rPh sb="60" eb="62">
      <t>ジギョウ</t>
    </rPh>
    <rPh sb="67" eb="70">
      <t>カジュウトウ</t>
    </rPh>
    <rPh sb="79" eb="81">
      <t>イチラン</t>
    </rPh>
    <rPh sb="81" eb="82">
      <t>ヒョウ</t>
    </rPh>
    <rPh sb="85" eb="87">
      <t>シュツリョク</t>
    </rPh>
    <rPh sb="92" eb="94">
      <t>カノウ</t>
    </rPh>
    <phoneticPr fontId="2"/>
  </si>
  <si>
    <t>予算確認帳票</t>
    <rPh sb="0" eb="2">
      <t>ヨサン</t>
    </rPh>
    <rPh sb="2" eb="4">
      <t>カクニン</t>
    </rPh>
    <rPh sb="4" eb="6">
      <t>チョウヒョウ</t>
    </rPh>
    <phoneticPr fontId="2"/>
  </si>
  <si>
    <t>予算確認帳票の内容は、帳票形式だけなく、CSV形式データとして出力することが可能であること。</t>
    <rPh sb="0" eb="2">
      <t>ヨサン</t>
    </rPh>
    <rPh sb="2" eb="4">
      <t>カクニン</t>
    </rPh>
    <rPh sb="4" eb="6">
      <t>チョウヒョウ</t>
    </rPh>
    <rPh sb="7" eb="9">
      <t>ナイヨウ</t>
    </rPh>
    <rPh sb="11" eb="13">
      <t>チョウヒョウ</t>
    </rPh>
    <rPh sb="13" eb="15">
      <t>ケイシキ</t>
    </rPh>
    <rPh sb="23" eb="25">
      <t>ケイシキ</t>
    </rPh>
    <rPh sb="31" eb="33">
      <t>シュツリョク</t>
    </rPh>
    <rPh sb="38" eb="40">
      <t>カノウ</t>
    </rPh>
    <phoneticPr fontId="2"/>
  </si>
  <si>
    <t>予算総括</t>
    <rPh sb="0" eb="2">
      <t>ヨサン</t>
    </rPh>
    <rPh sb="2" eb="4">
      <t>ソウカツ</t>
    </rPh>
    <phoneticPr fontId="2"/>
  </si>
  <si>
    <t>歳入及び歳出の款ごとの本年度予算要求額（査定額）、前年度予算額及び前年度と本年度の比較（増減）を会計ごとに出力することが可能であること。また、歳入合計、歳出合計及び歳入と歳出の差額についても出力されること。</t>
    <rPh sb="0" eb="2">
      <t>サイニュウ</t>
    </rPh>
    <rPh sb="2" eb="3">
      <t>オヨ</t>
    </rPh>
    <rPh sb="4" eb="6">
      <t>サイシュツ</t>
    </rPh>
    <rPh sb="11" eb="14">
      <t>ホンネンド</t>
    </rPh>
    <rPh sb="20" eb="22">
      <t>サテイ</t>
    </rPh>
    <rPh sb="22" eb="23">
      <t>ガク</t>
    </rPh>
    <rPh sb="25" eb="28">
      <t>ゼンネンド</t>
    </rPh>
    <rPh sb="28" eb="31">
      <t>ヨサンガク</t>
    </rPh>
    <rPh sb="31" eb="32">
      <t>オヨ</t>
    </rPh>
    <rPh sb="33" eb="36">
      <t>ゼンネンド</t>
    </rPh>
    <rPh sb="37" eb="40">
      <t>ホンネンド</t>
    </rPh>
    <rPh sb="41" eb="43">
      <t>ヒカク</t>
    </rPh>
    <rPh sb="44" eb="46">
      <t>ゾウゲン</t>
    </rPh>
    <rPh sb="48" eb="50">
      <t>カイケイ</t>
    </rPh>
    <rPh sb="60" eb="62">
      <t>カノウ</t>
    </rPh>
    <rPh sb="71" eb="73">
      <t>サイニュウ</t>
    </rPh>
    <rPh sb="73" eb="75">
      <t>ゴウケイ</t>
    </rPh>
    <rPh sb="76" eb="78">
      <t>サイシュツ</t>
    </rPh>
    <rPh sb="78" eb="80">
      <t>ゴウケイ</t>
    </rPh>
    <rPh sb="80" eb="81">
      <t>オヨ</t>
    </rPh>
    <rPh sb="82" eb="84">
      <t>サイニュウ</t>
    </rPh>
    <rPh sb="85" eb="87">
      <t>サイシュツ</t>
    </rPh>
    <rPh sb="88" eb="90">
      <t>サガク</t>
    </rPh>
    <rPh sb="95" eb="97">
      <t>シュツリョク</t>
    </rPh>
    <phoneticPr fontId="2"/>
  </si>
  <si>
    <t>所属別集計表</t>
    <rPh sb="0" eb="3">
      <t>ショゾクベツ</t>
    </rPh>
    <rPh sb="3" eb="5">
      <t>シュウケイ</t>
    </rPh>
    <rPh sb="5" eb="6">
      <t>ヒョウ</t>
    </rPh>
    <phoneticPr fontId="2"/>
  </si>
  <si>
    <t>所属の一覧で、本年度予算要求額（査定額）、前年度予算額及び前年度と本年度の比較（増減）を出力することが可能であること。</t>
    <rPh sb="0" eb="2">
      <t>ショゾク</t>
    </rPh>
    <rPh sb="3" eb="5">
      <t>イチラン</t>
    </rPh>
    <rPh sb="7" eb="10">
      <t>ホンネンド</t>
    </rPh>
    <rPh sb="10" eb="12">
      <t>ヨサン</t>
    </rPh>
    <rPh sb="12" eb="14">
      <t>ヨウキュウ</t>
    </rPh>
    <rPh sb="14" eb="15">
      <t>ガク</t>
    </rPh>
    <rPh sb="16" eb="18">
      <t>サテイ</t>
    </rPh>
    <rPh sb="18" eb="19">
      <t>ガク</t>
    </rPh>
    <rPh sb="21" eb="24">
      <t>ゼンネンド</t>
    </rPh>
    <rPh sb="24" eb="27">
      <t>ヨサンガク</t>
    </rPh>
    <rPh sb="27" eb="28">
      <t>オヨ</t>
    </rPh>
    <rPh sb="29" eb="32">
      <t>ゼンネンド</t>
    </rPh>
    <rPh sb="33" eb="36">
      <t>ホンネンド</t>
    </rPh>
    <rPh sb="37" eb="39">
      <t>ヒカク</t>
    </rPh>
    <rPh sb="40" eb="42">
      <t>ゾウゲン</t>
    </rPh>
    <rPh sb="44" eb="46">
      <t>シュツリョク</t>
    </rPh>
    <rPh sb="51" eb="53">
      <t>カノウ</t>
    </rPh>
    <phoneticPr fontId="2"/>
  </si>
  <si>
    <t>所属別集計表（事業一覧）</t>
    <rPh sb="0" eb="2">
      <t>ショゾク</t>
    </rPh>
    <rPh sb="2" eb="3">
      <t>ベツ</t>
    </rPh>
    <rPh sb="3" eb="5">
      <t>シュウケイ</t>
    </rPh>
    <rPh sb="5" eb="6">
      <t>ヒョウ</t>
    </rPh>
    <rPh sb="7" eb="9">
      <t>ジギョウ</t>
    </rPh>
    <rPh sb="9" eb="11">
      <t>イチラン</t>
    </rPh>
    <phoneticPr fontId="2"/>
  </si>
  <si>
    <t>所属の一覧及びその所属で所管する事業ごとに、本年度予算要求額（査定額）、前年度予算額及び前年度と本年度の比較（増減）を出力することが可能であること。</t>
    <rPh sb="0" eb="2">
      <t>ショゾク</t>
    </rPh>
    <rPh sb="3" eb="5">
      <t>イチラン</t>
    </rPh>
    <rPh sb="5" eb="6">
      <t>オヨ</t>
    </rPh>
    <rPh sb="9" eb="11">
      <t>ショゾク</t>
    </rPh>
    <rPh sb="12" eb="14">
      <t>ショカン</t>
    </rPh>
    <rPh sb="16" eb="18">
      <t>ジギョウ</t>
    </rPh>
    <rPh sb="22" eb="25">
      <t>ホンネンド</t>
    </rPh>
    <rPh sb="25" eb="27">
      <t>ヨサン</t>
    </rPh>
    <rPh sb="27" eb="29">
      <t>ヨウキュウ</t>
    </rPh>
    <rPh sb="29" eb="30">
      <t>ガク</t>
    </rPh>
    <rPh sb="31" eb="33">
      <t>サテイ</t>
    </rPh>
    <rPh sb="33" eb="34">
      <t>ガク</t>
    </rPh>
    <rPh sb="36" eb="39">
      <t>ゼンネンド</t>
    </rPh>
    <rPh sb="39" eb="42">
      <t>ヨサンガク</t>
    </rPh>
    <rPh sb="42" eb="43">
      <t>オヨ</t>
    </rPh>
    <rPh sb="44" eb="47">
      <t>ゼンネンド</t>
    </rPh>
    <rPh sb="48" eb="51">
      <t>ホンネンド</t>
    </rPh>
    <rPh sb="52" eb="54">
      <t>ヒカク</t>
    </rPh>
    <rPh sb="55" eb="57">
      <t>ゾウゲン</t>
    </rPh>
    <rPh sb="59" eb="61">
      <t>シュツリョク</t>
    </rPh>
    <rPh sb="66" eb="68">
      <t>カノウ</t>
    </rPh>
    <phoneticPr fontId="2"/>
  </si>
  <si>
    <t>予算調書</t>
    <rPh sb="0" eb="2">
      <t>ヨサン</t>
    </rPh>
    <rPh sb="2" eb="4">
      <t>チョウショ</t>
    </rPh>
    <phoneticPr fontId="2"/>
  </si>
  <si>
    <t>科目の各階層において、本年度予算額、前年度予算額及び本年度要求額を一覧表として、歳入及び歳出それぞれで出力することが可能であること。また、本年度予算額と前年度予算額の比較（増減）も合わせて出力でき、帳票の出力条件に増減（科目の増減額、増減率等）を指定することが可能であること。</t>
    <rPh sb="0" eb="2">
      <t>カモク</t>
    </rPh>
    <rPh sb="3" eb="4">
      <t>カク</t>
    </rPh>
    <rPh sb="4" eb="6">
      <t>カイソウ</t>
    </rPh>
    <rPh sb="11" eb="14">
      <t>ホンネンド</t>
    </rPh>
    <rPh sb="14" eb="17">
      <t>ヨサンガク</t>
    </rPh>
    <rPh sb="18" eb="21">
      <t>ゼンネンド</t>
    </rPh>
    <rPh sb="21" eb="23">
      <t>ヨサン</t>
    </rPh>
    <rPh sb="23" eb="24">
      <t>ガク</t>
    </rPh>
    <rPh sb="24" eb="25">
      <t>オヨ</t>
    </rPh>
    <rPh sb="26" eb="29">
      <t>ホンネンド</t>
    </rPh>
    <rPh sb="29" eb="31">
      <t>ヨウキュウ</t>
    </rPh>
    <rPh sb="31" eb="32">
      <t>ガク</t>
    </rPh>
    <rPh sb="33" eb="35">
      <t>イチラン</t>
    </rPh>
    <rPh sb="35" eb="36">
      <t>ヒョウ</t>
    </rPh>
    <rPh sb="40" eb="42">
      <t>サイニュウ</t>
    </rPh>
    <rPh sb="42" eb="43">
      <t>オヨ</t>
    </rPh>
    <rPh sb="44" eb="46">
      <t>サイシュツ</t>
    </rPh>
    <rPh sb="51" eb="53">
      <t>シュツリョク</t>
    </rPh>
    <rPh sb="58" eb="60">
      <t>カノウ</t>
    </rPh>
    <rPh sb="69" eb="72">
      <t>ホンネンド</t>
    </rPh>
    <rPh sb="72" eb="75">
      <t>ヨサンガク</t>
    </rPh>
    <rPh sb="76" eb="79">
      <t>ゼンネンド</t>
    </rPh>
    <rPh sb="79" eb="82">
      <t>ヨサンガク</t>
    </rPh>
    <rPh sb="83" eb="85">
      <t>ヒカク</t>
    </rPh>
    <rPh sb="86" eb="88">
      <t>ゾウゲン</t>
    </rPh>
    <rPh sb="90" eb="91">
      <t>ア</t>
    </rPh>
    <rPh sb="94" eb="96">
      <t>シュツリョク</t>
    </rPh>
    <rPh sb="99" eb="101">
      <t>チョウヒョウ</t>
    </rPh>
    <rPh sb="102" eb="104">
      <t>シュツリョク</t>
    </rPh>
    <rPh sb="104" eb="106">
      <t>ジョウケン</t>
    </rPh>
    <rPh sb="107" eb="109">
      <t>ゾウゲン</t>
    </rPh>
    <rPh sb="110" eb="112">
      <t>カモク</t>
    </rPh>
    <rPh sb="113" eb="115">
      <t>ゾウゲン</t>
    </rPh>
    <rPh sb="115" eb="116">
      <t>ガク</t>
    </rPh>
    <rPh sb="117" eb="119">
      <t>ゾウゲン</t>
    </rPh>
    <rPh sb="119" eb="120">
      <t>リツ</t>
    </rPh>
    <rPh sb="120" eb="121">
      <t>ナド</t>
    </rPh>
    <rPh sb="123" eb="125">
      <t>シテイ</t>
    </rPh>
    <rPh sb="130" eb="132">
      <t>カノウ</t>
    </rPh>
    <phoneticPr fontId="2"/>
  </si>
  <si>
    <t>予算事業一覧</t>
    <rPh sb="0" eb="2">
      <t>ヨサン</t>
    </rPh>
    <rPh sb="2" eb="4">
      <t>ジギョウ</t>
    </rPh>
    <rPh sb="4" eb="6">
      <t>イチラン</t>
    </rPh>
    <phoneticPr fontId="2"/>
  </si>
  <si>
    <t>事業単位で所属、本年度予算額、前年度予算額、本年度予算額と前年度予算額の比較（増減）、財源内訳及び事業概要を一覧表で出力できること。</t>
    <rPh sb="0" eb="2">
      <t>ジギョウ</t>
    </rPh>
    <rPh sb="2" eb="4">
      <t>タンイ</t>
    </rPh>
    <rPh sb="5" eb="7">
      <t>ショゾク</t>
    </rPh>
    <rPh sb="8" eb="11">
      <t>ホンネンド</t>
    </rPh>
    <rPh sb="11" eb="14">
      <t>ヨサンガク</t>
    </rPh>
    <rPh sb="15" eb="18">
      <t>ゼンネンド</t>
    </rPh>
    <rPh sb="18" eb="20">
      <t>ヨサン</t>
    </rPh>
    <rPh sb="20" eb="21">
      <t>ガク</t>
    </rPh>
    <rPh sb="43" eb="45">
      <t>ザイゲン</t>
    </rPh>
    <rPh sb="45" eb="47">
      <t>ウチワケ</t>
    </rPh>
    <rPh sb="47" eb="48">
      <t>オヨ</t>
    </rPh>
    <rPh sb="49" eb="51">
      <t>ジギョウ</t>
    </rPh>
    <rPh sb="51" eb="53">
      <t>ガイヨウ</t>
    </rPh>
    <rPh sb="54" eb="56">
      <t>イチラン</t>
    </rPh>
    <rPh sb="56" eb="57">
      <t>ヒョウ</t>
    </rPh>
    <rPh sb="58" eb="60">
      <t>シュツリョク</t>
    </rPh>
    <phoneticPr fontId="2"/>
  </si>
  <si>
    <t>財源内訳</t>
    <rPh sb="0" eb="2">
      <t>ザイゲン</t>
    </rPh>
    <rPh sb="2" eb="4">
      <t>ウチワケ</t>
    </rPh>
    <phoneticPr fontId="2"/>
  </si>
  <si>
    <t>歳出事業ごとに、財源内訳（国庫支出金、都道府県支出金、地方債等）ごとの本年度予算額及び前年度予算額を出力することが可能であること。</t>
    <rPh sb="0" eb="2">
      <t>サイシュツ</t>
    </rPh>
    <rPh sb="2" eb="4">
      <t>ジギョウ</t>
    </rPh>
    <rPh sb="8" eb="10">
      <t>ザイゲン</t>
    </rPh>
    <rPh sb="10" eb="12">
      <t>ウチワケ</t>
    </rPh>
    <rPh sb="13" eb="15">
      <t>コッコ</t>
    </rPh>
    <rPh sb="15" eb="17">
      <t>シシュツ</t>
    </rPh>
    <rPh sb="17" eb="18">
      <t>キン</t>
    </rPh>
    <rPh sb="19" eb="23">
      <t>トドウフケン</t>
    </rPh>
    <rPh sb="23" eb="25">
      <t>シシュツ</t>
    </rPh>
    <rPh sb="25" eb="26">
      <t>キン</t>
    </rPh>
    <rPh sb="27" eb="30">
      <t>チホウサイ</t>
    </rPh>
    <rPh sb="30" eb="31">
      <t>ナド</t>
    </rPh>
    <rPh sb="35" eb="38">
      <t>ホンネンド</t>
    </rPh>
    <rPh sb="38" eb="41">
      <t>ヨサンガク</t>
    </rPh>
    <rPh sb="41" eb="42">
      <t>オヨ</t>
    </rPh>
    <rPh sb="43" eb="46">
      <t>ゼンネンド</t>
    </rPh>
    <rPh sb="46" eb="49">
      <t>ヨサンガク</t>
    </rPh>
    <rPh sb="50" eb="52">
      <t>シュツリョク</t>
    </rPh>
    <rPh sb="57" eb="59">
      <t>カノウ</t>
    </rPh>
    <phoneticPr fontId="2"/>
  </si>
  <si>
    <t>財源内訳については、「その他」などで集約されることなく、歳入の款レベルで集計することができること。</t>
    <rPh sb="0" eb="4">
      <t>ザイゲンウチワケ</t>
    </rPh>
    <rPh sb="13" eb="14">
      <t>タ</t>
    </rPh>
    <rPh sb="18" eb="20">
      <t>シュウヤク</t>
    </rPh>
    <rPh sb="28" eb="30">
      <t>サイニュウ</t>
    </rPh>
    <rPh sb="31" eb="32">
      <t>カン</t>
    </rPh>
    <rPh sb="36" eb="38">
      <t>シュウケイ</t>
    </rPh>
    <phoneticPr fontId="2"/>
  </si>
  <si>
    <t>予算確認帳票</t>
    <rPh sb="0" eb="2">
      <t>ヨサン</t>
    </rPh>
    <rPh sb="2" eb="4">
      <t>カクニン</t>
    </rPh>
    <rPh sb="4" eb="6">
      <t>チョウヒョウ</t>
    </rPh>
    <phoneticPr fontId="15"/>
  </si>
  <si>
    <t>節別科目一覧</t>
    <rPh sb="0" eb="2">
      <t>セツベツ</t>
    </rPh>
    <rPh sb="2" eb="4">
      <t>カモク</t>
    </rPh>
    <rPh sb="4" eb="6">
      <t>イチラン</t>
    </rPh>
    <phoneticPr fontId="15"/>
  </si>
  <si>
    <t>歳出の節（または細節）毎に、その節を構成する科目の一覧を出力できること。また、出力された科目毎に本年度予算額、前年度予算額及び比較（増減）を確認できること。</t>
    <rPh sb="0" eb="2">
      <t>サイシュツ</t>
    </rPh>
    <rPh sb="3" eb="4">
      <t>セツ</t>
    </rPh>
    <rPh sb="8" eb="10">
      <t>サイセツ</t>
    </rPh>
    <rPh sb="11" eb="12">
      <t>ゴト</t>
    </rPh>
    <rPh sb="25" eb="27">
      <t>イチラン</t>
    </rPh>
    <rPh sb="28" eb="30">
      <t>シュツリョク</t>
    </rPh>
    <rPh sb="39" eb="41">
      <t>シュツリョク</t>
    </rPh>
    <rPh sb="44" eb="46">
      <t>カモク</t>
    </rPh>
    <rPh sb="46" eb="47">
      <t>ゴト</t>
    </rPh>
    <rPh sb="48" eb="51">
      <t>ホンネンド</t>
    </rPh>
    <rPh sb="51" eb="54">
      <t>ヨサンガク</t>
    </rPh>
    <rPh sb="55" eb="58">
      <t>ゼンネンンド</t>
    </rPh>
    <rPh sb="58" eb="61">
      <t>ヨサンガク</t>
    </rPh>
    <rPh sb="61" eb="62">
      <t>オヨ</t>
    </rPh>
    <rPh sb="63" eb="65">
      <t>ヒカク</t>
    </rPh>
    <rPh sb="66" eb="68">
      <t>ゾウゲン</t>
    </rPh>
    <rPh sb="70" eb="72">
      <t>カクニン</t>
    </rPh>
    <phoneticPr fontId="15"/>
  </si>
  <si>
    <t>節別集計</t>
    <rPh sb="0" eb="2">
      <t>セツベツ</t>
    </rPh>
    <rPh sb="2" eb="4">
      <t>シュウケイ</t>
    </rPh>
    <phoneticPr fontId="15"/>
  </si>
  <si>
    <t>歳出の節（または細節）毎に、本年度予算額及び構成比、前年度予算額及び構成比、比較（増減）を出力できること。出力条件として、款別での出力と、総括出力を選択できること。</t>
    <rPh sb="0" eb="2">
      <t>サイシュツ</t>
    </rPh>
    <rPh sb="3" eb="4">
      <t>セツ</t>
    </rPh>
    <rPh sb="8" eb="10">
      <t>サイセツ</t>
    </rPh>
    <rPh sb="11" eb="12">
      <t>ゴト</t>
    </rPh>
    <rPh sb="14" eb="17">
      <t>ホンネンド</t>
    </rPh>
    <rPh sb="17" eb="20">
      <t>ヨサンガク</t>
    </rPh>
    <rPh sb="20" eb="21">
      <t>オヨ</t>
    </rPh>
    <rPh sb="22" eb="25">
      <t>コウセイヒ</t>
    </rPh>
    <rPh sb="26" eb="29">
      <t>ゼンネンド</t>
    </rPh>
    <rPh sb="29" eb="32">
      <t>ヨサンガク</t>
    </rPh>
    <rPh sb="32" eb="33">
      <t>オヨ</t>
    </rPh>
    <rPh sb="34" eb="37">
      <t>コウセイヒ</t>
    </rPh>
    <rPh sb="38" eb="40">
      <t>ヒカク</t>
    </rPh>
    <rPh sb="41" eb="43">
      <t>ゾウゲン</t>
    </rPh>
    <rPh sb="45" eb="47">
      <t>シュツリョク</t>
    </rPh>
    <rPh sb="53" eb="55">
      <t>シュツリョク</t>
    </rPh>
    <rPh sb="55" eb="57">
      <t>ジョウケン</t>
    </rPh>
    <rPh sb="61" eb="63">
      <t>カンベツ</t>
    </rPh>
    <rPh sb="65" eb="67">
      <t>シュツリョク</t>
    </rPh>
    <rPh sb="69" eb="71">
      <t>ソウカツ</t>
    </rPh>
    <rPh sb="71" eb="73">
      <t>シュツリョク</t>
    </rPh>
    <rPh sb="74" eb="76">
      <t>センタク</t>
    </rPh>
    <phoneticPr fontId="15"/>
  </si>
  <si>
    <t>性質別科目一覧</t>
    <rPh sb="0" eb="2">
      <t>セイシツ</t>
    </rPh>
    <rPh sb="2" eb="3">
      <t>ベツ</t>
    </rPh>
    <rPh sb="3" eb="5">
      <t>カモク</t>
    </rPh>
    <rPh sb="5" eb="7">
      <t>イチラン</t>
    </rPh>
    <phoneticPr fontId="2"/>
  </si>
  <si>
    <t>性質ごとに、その性質を構成する科目の一覧を出力することが可能であること。また、出力された科目ごとに本年度予算額、前年度予算額及び比較（増減）を確認することが可能であること。</t>
    <rPh sb="0" eb="2">
      <t>セイシツ</t>
    </rPh>
    <rPh sb="8" eb="10">
      <t>セイシツ</t>
    </rPh>
    <rPh sb="18" eb="20">
      <t>イチラン</t>
    </rPh>
    <rPh sb="21" eb="23">
      <t>シュツリョク</t>
    </rPh>
    <rPh sb="28" eb="30">
      <t>カノウ</t>
    </rPh>
    <rPh sb="39" eb="41">
      <t>シュツリョク</t>
    </rPh>
    <rPh sb="44" eb="46">
      <t>カモク</t>
    </rPh>
    <rPh sb="49" eb="52">
      <t>ホンネンド</t>
    </rPh>
    <rPh sb="52" eb="55">
      <t>ヨサンガク</t>
    </rPh>
    <rPh sb="56" eb="59">
      <t>ゼンネンンド</t>
    </rPh>
    <rPh sb="59" eb="62">
      <t>ヨサンガク</t>
    </rPh>
    <rPh sb="62" eb="63">
      <t>オヨ</t>
    </rPh>
    <rPh sb="64" eb="66">
      <t>ヒカク</t>
    </rPh>
    <rPh sb="67" eb="69">
      <t>ゾウゲン</t>
    </rPh>
    <rPh sb="71" eb="73">
      <t>カクニン</t>
    </rPh>
    <rPh sb="78" eb="80">
      <t>カノウ</t>
    </rPh>
    <phoneticPr fontId="2"/>
  </si>
  <si>
    <t>性質別集計</t>
    <rPh sb="0" eb="3">
      <t>セイシツベツ</t>
    </rPh>
    <rPh sb="3" eb="5">
      <t>シュウケイ</t>
    </rPh>
    <phoneticPr fontId="2"/>
  </si>
  <si>
    <t>性質ごとに、本年度予算額及びその構成比、前年度予算額及びその構成比並びに比較（増減）を出力することが可能であること。また、出力条件として、科目別での出力と、総括出力を選択することが可能であること。なお、科目別に出力する際には、集計レベルを款・項・目から指定することが可能であること。</t>
    <rPh sb="0" eb="2">
      <t>セイシツ</t>
    </rPh>
    <rPh sb="6" eb="9">
      <t>ホンネンド</t>
    </rPh>
    <rPh sb="9" eb="12">
      <t>ヨサンガク</t>
    </rPh>
    <rPh sb="12" eb="13">
      <t>オヨ</t>
    </rPh>
    <rPh sb="16" eb="19">
      <t>コウセイヒ</t>
    </rPh>
    <rPh sb="20" eb="23">
      <t>ゼンネンド</t>
    </rPh>
    <rPh sb="23" eb="26">
      <t>ヨサンガク</t>
    </rPh>
    <rPh sb="26" eb="27">
      <t>オヨ</t>
    </rPh>
    <rPh sb="30" eb="33">
      <t>コウセイヒ</t>
    </rPh>
    <rPh sb="33" eb="34">
      <t>ナラ</t>
    </rPh>
    <rPh sb="36" eb="38">
      <t>ヒカク</t>
    </rPh>
    <rPh sb="39" eb="41">
      <t>ゾウゲン</t>
    </rPh>
    <rPh sb="43" eb="45">
      <t>シュツリョク</t>
    </rPh>
    <rPh sb="50" eb="52">
      <t>カノウ</t>
    </rPh>
    <rPh sb="61" eb="63">
      <t>シュツリョク</t>
    </rPh>
    <rPh sb="63" eb="65">
      <t>ジョウケン</t>
    </rPh>
    <rPh sb="69" eb="71">
      <t>カモク</t>
    </rPh>
    <rPh sb="71" eb="72">
      <t>ベツ</t>
    </rPh>
    <rPh sb="74" eb="76">
      <t>シュツリョク</t>
    </rPh>
    <rPh sb="78" eb="80">
      <t>ソウカツ</t>
    </rPh>
    <rPh sb="80" eb="82">
      <t>シュツリョク</t>
    </rPh>
    <rPh sb="83" eb="85">
      <t>センタク</t>
    </rPh>
    <rPh sb="90" eb="92">
      <t>カノウ</t>
    </rPh>
    <rPh sb="101" eb="103">
      <t>カモク</t>
    </rPh>
    <rPh sb="103" eb="104">
      <t>ベツ</t>
    </rPh>
    <rPh sb="105" eb="107">
      <t>シュツリョク</t>
    </rPh>
    <rPh sb="109" eb="110">
      <t>サイ</t>
    </rPh>
    <phoneticPr fontId="2"/>
  </si>
  <si>
    <t>歳入の状況</t>
    <rPh sb="0" eb="2">
      <t>サイニュウ</t>
    </rPh>
    <rPh sb="3" eb="5">
      <t>ジョウキョウ</t>
    </rPh>
    <phoneticPr fontId="2"/>
  </si>
  <si>
    <t>歳入款ごとに、本年度予算額及びその構成比並びに経常・臨時の内訳を出力することが可能であること。また、前年度の情報についても同様に出力され、比較（増減）を確認することが可能であること。</t>
    <rPh sb="0" eb="2">
      <t>サイニュウ</t>
    </rPh>
    <rPh sb="2" eb="3">
      <t>カン</t>
    </rPh>
    <rPh sb="7" eb="10">
      <t>ホンネンド</t>
    </rPh>
    <rPh sb="10" eb="13">
      <t>ヨサンガク</t>
    </rPh>
    <rPh sb="13" eb="14">
      <t>オヨ</t>
    </rPh>
    <rPh sb="17" eb="20">
      <t>コウセイヒ</t>
    </rPh>
    <rPh sb="20" eb="21">
      <t>ナラ</t>
    </rPh>
    <rPh sb="23" eb="25">
      <t>ケイジョウ</t>
    </rPh>
    <rPh sb="26" eb="28">
      <t>リンジ</t>
    </rPh>
    <rPh sb="29" eb="31">
      <t>ウチワケ</t>
    </rPh>
    <rPh sb="32" eb="34">
      <t>シュツリョク</t>
    </rPh>
    <rPh sb="39" eb="41">
      <t>カノウ</t>
    </rPh>
    <rPh sb="50" eb="53">
      <t>ゼンネンンド</t>
    </rPh>
    <rPh sb="54" eb="56">
      <t>ジョウホウ</t>
    </rPh>
    <rPh sb="61" eb="63">
      <t>ドウヨウ</t>
    </rPh>
    <rPh sb="64" eb="66">
      <t>シュツリョク</t>
    </rPh>
    <rPh sb="69" eb="71">
      <t>ヒカク</t>
    </rPh>
    <rPh sb="72" eb="74">
      <t>ゾウゲン</t>
    </rPh>
    <rPh sb="76" eb="78">
      <t>カクニン</t>
    </rPh>
    <rPh sb="83" eb="85">
      <t>カノウ</t>
    </rPh>
    <phoneticPr fontId="2"/>
  </si>
  <si>
    <t>歳出の状況</t>
    <rPh sb="0" eb="2">
      <t>サイシュツ</t>
    </rPh>
    <rPh sb="3" eb="5">
      <t>ジョウキョウ</t>
    </rPh>
    <phoneticPr fontId="2"/>
  </si>
  <si>
    <t>補正予算</t>
    <rPh sb="0" eb="2">
      <t>ホセイ</t>
    </rPh>
    <rPh sb="2" eb="4">
      <t>ヨサン</t>
    </rPh>
    <phoneticPr fontId="2"/>
  </si>
  <si>
    <t>補正予算入力</t>
    <rPh sb="0" eb="2">
      <t>ホセイ</t>
    </rPh>
    <rPh sb="2" eb="4">
      <t>ヨサン</t>
    </rPh>
    <rPh sb="4" eb="6">
      <t>ニュウリョク</t>
    </rPh>
    <phoneticPr fontId="2"/>
  </si>
  <si>
    <t>補正予算についても、当初予算編成と同様に取込み、入力及び査定を行うことができること。</t>
    <rPh sb="0" eb="2">
      <t>ホセイ</t>
    </rPh>
    <rPh sb="2" eb="4">
      <t>ヨサン</t>
    </rPh>
    <rPh sb="10" eb="12">
      <t>トウショ</t>
    </rPh>
    <rPh sb="12" eb="14">
      <t>ヨサン</t>
    </rPh>
    <rPh sb="14" eb="16">
      <t>ヘンセイ</t>
    </rPh>
    <rPh sb="17" eb="19">
      <t>ドウヨウ</t>
    </rPh>
    <rPh sb="20" eb="22">
      <t>トリコミ</t>
    </rPh>
    <rPh sb="24" eb="26">
      <t>ニュウリョク</t>
    </rPh>
    <rPh sb="26" eb="27">
      <t>オヨ</t>
    </rPh>
    <rPh sb="28" eb="30">
      <t>サテイ</t>
    </rPh>
    <rPh sb="31" eb="32">
      <t>オコナ</t>
    </rPh>
    <phoneticPr fontId="15"/>
  </si>
  <si>
    <t>会計ごとに補正号数を管理できること。</t>
    <rPh sb="0" eb="2">
      <t>カイケイ</t>
    </rPh>
    <rPh sb="5" eb="9">
      <t>ホセイゴウスウ</t>
    </rPh>
    <rPh sb="10" eb="12">
      <t>カンリ</t>
    </rPh>
    <phoneticPr fontId="15"/>
  </si>
  <si>
    <t>専決補正に対応できること。先に入力中の補正号数の内容は削除することなくそのまま利用できること。</t>
    <rPh sb="0" eb="2">
      <t>センケツ</t>
    </rPh>
    <rPh sb="2" eb="4">
      <t>ホセイ</t>
    </rPh>
    <rPh sb="5" eb="7">
      <t>タイオウ</t>
    </rPh>
    <rPh sb="13" eb="14">
      <t>サキ</t>
    </rPh>
    <rPh sb="15" eb="17">
      <t>ニュウリョク</t>
    </rPh>
    <rPh sb="17" eb="18">
      <t>チュウ</t>
    </rPh>
    <rPh sb="19" eb="21">
      <t>ホセイ</t>
    </rPh>
    <rPh sb="21" eb="23">
      <t>ゴウスウ</t>
    </rPh>
    <rPh sb="24" eb="26">
      <t>ナイヨウ</t>
    </rPh>
    <rPh sb="27" eb="29">
      <t>サクジョ</t>
    </rPh>
    <rPh sb="39" eb="41">
      <t>リヨウ</t>
    </rPh>
    <phoneticPr fontId="2"/>
  </si>
  <si>
    <t>追加上程した補正予算の先決や専決による補正予算など既に環境設定を行った補正予算に先んじて議決及び配当に係る処理を行う場合など、補正号数の順序にかかわらず、議決順序等によって適切に予算額を管理することが可能であること。</t>
    <rPh sb="0" eb="2">
      <t>ツイカ</t>
    </rPh>
    <rPh sb="2" eb="4">
      <t>ジョウテイ</t>
    </rPh>
    <rPh sb="6" eb="10">
      <t>ホセイヨサン</t>
    </rPh>
    <rPh sb="11" eb="13">
      <t>センケツ</t>
    </rPh>
    <rPh sb="14" eb="16">
      <t>センケツ</t>
    </rPh>
    <rPh sb="19" eb="21">
      <t>ホセイ</t>
    </rPh>
    <rPh sb="21" eb="23">
      <t>ヨサン</t>
    </rPh>
    <rPh sb="25" eb="26">
      <t>スデ</t>
    </rPh>
    <rPh sb="27" eb="29">
      <t>カンキョウ</t>
    </rPh>
    <rPh sb="29" eb="31">
      <t>セッテイ</t>
    </rPh>
    <rPh sb="32" eb="33">
      <t>オコナ</t>
    </rPh>
    <rPh sb="35" eb="39">
      <t>ホセイヨサン</t>
    </rPh>
    <rPh sb="40" eb="41">
      <t>サキ</t>
    </rPh>
    <rPh sb="44" eb="46">
      <t>ギケツ</t>
    </rPh>
    <rPh sb="46" eb="47">
      <t>オヨ</t>
    </rPh>
    <rPh sb="48" eb="50">
      <t>ハイトウ</t>
    </rPh>
    <rPh sb="51" eb="52">
      <t>カカ</t>
    </rPh>
    <rPh sb="53" eb="55">
      <t>ショリ</t>
    </rPh>
    <rPh sb="56" eb="57">
      <t>オコナ</t>
    </rPh>
    <rPh sb="58" eb="60">
      <t>バアイ</t>
    </rPh>
    <rPh sb="63" eb="65">
      <t>ホセイ</t>
    </rPh>
    <rPh sb="65" eb="67">
      <t>ゴウスウ</t>
    </rPh>
    <rPh sb="68" eb="70">
      <t>ジュンジョ</t>
    </rPh>
    <rPh sb="77" eb="79">
      <t>ギケツ</t>
    </rPh>
    <rPh sb="79" eb="81">
      <t>ジュンジョ</t>
    </rPh>
    <rPh sb="81" eb="82">
      <t>トウ</t>
    </rPh>
    <rPh sb="86" eb="88">
      <t>テキセツ</t>
    </rPh>
    <rPh sb="89" eb="92">
      <t>ヨサンガク</t>
    </rPh>
    <rPh sb="93" eb="95">
      <t>カンリ</t>
    </rPh>
    <rPh sb="100" eb="102">
      <t>カノウ</t>
    </rPh>
    <phoneticPr fontId="2"/>
  </si>
  <si>
    <t>補正入力時に、該当科目の現在の予算管理情報として、流用及び充当による増減額並びに負担行為済額が確認できる仕組みがあること。</t>
    <rPh sb="19" eb="21">
      <t>ジョウホウ</t>
    </rPh>
    <rPh sb="27" eb="28">
      <t>オヨ</t>
    </rPh>
    <rPh sb="37" eb="38">
      <t>ナラ</t>
    </rPh>
    <rPh sb="52" eb="54">
      <t>シク</t>
    </rPh>
    <phoneticPr fontId="2"/>
  </si>
  <si>
    <t>財源更正</t>
    <rPh sb="0" eb="2">
      <t>ザイゲン</t>
    </rPh>
    <rPh sb="2" eb="4">
      <t>コウセイ</t>
    </rPh>
    <phoneticPr fontId="2"/>
  </si>
  <si>
    <t>財源更正(補正額が0で財源内訳のみを補正すること。)が可能であること。</t>
    <rPh sb="2" eb="4">
      <t>コウセイ</t>
    </rPh>
    <phoneticPr fontId="15"/>
  </si>
  <si>
    <t>予算措置状況</t>
    <rPh sb="0" eb="2">
      <t>ヨサン</t>
    </rPh>
    <rPh sb="2" eb="4">
      <t>ソチ</t>
    </rPh>
    <rPh sb="4" eb="6">
      <t>ジョウキョウ</t>
    </rPh>
    <phoneticPr fontId="2"/>
  </si>
  <si>
    <t>当初予算から現補正予算までの予算措置状況を一覧表として歳入及び歳出それぞれで出力することが可能であること。また、出力条件として、所属別での出力と総括出力を選択することが可能であること。</t>
    <rPh sb="21" eb="23">
      <t>イチラン</t>
    </rPh>
    <rPh sb="23" eb="24">
      <t>ヒョウ</t>
    </rPh>
    <rPh sb="27" eb="29">
      <t>サイニュウ</t>
    </rPh>
    <rPh sb="29" eb="30">
      <t>オヨ</t>
    </rPh>
    <rPh sb="31" eb="33">
      <t>サイシュツ</t>
    </rPh>
    <rPh sb="38" eb="40">
      <t>シュツリョク</t>
    </rPh>
    <rPh sb="45" eb="47">
      <t>カノウ</t>
    </rPh>
    <rPh sb="64" eb="66">
      <t>ショゾク</t>
    </rPh>
    <phoneticPr fontId="2"/>
  </si>
  <si>
    <t>未充当・過充当チェック（現計）</t>
    <rPh sb="0" eb="3">
      <t>ミジュウトウ</t>
    </rPh>
    <rPh sb="4" eb="7">
      <t>カジュウトウ</t>
    </rPh>
    <rPh sb="12" eb="14">
      <t>ゲンケイ</t>
    </rPh>
    <phoneticPr fontId="2"/>
  </si>
  <si>
    <t>歳入科目について、未充当額があるもの及び過充当となっているものを一覧表として現計額ベースで出力することが可能であること。また、歳出事業について、過充当となっているものを一覧表として現計額ベースで出力することが可能であること。</t>
    <rPh sb="0" eb="2">
      <t>サイニュウ</t>
    </rPh>
    <rPh sb="2" eb="4">
      <t>カモク</t>
    </rPh>
    <rPh sb="9" eb="12">
      <t>ミジュウトウ</t>
    </rPh>
    <rPh sb="12" eb="13">
      <t>ガク</t>
    </rPh>
    <rPh sb="18" eb="19">
      <t>オヨ</t>
    </rPh>
    <rPh sb="20" eb="23">
      <t>カジュウトウ</t>
    </rPh>
    <rPh sb="32" eb="34">
      <t>イチラン</t>
    </rPh>
    <rPh sb="34" eb="35">
      <t>ヒョウ</t>
    </rPh>
    <rPh sb="38" eb="40">
      <t>ゲンケイ</t>
    </rPh>
    <rPh sb="40" eb="41">
      <t>ガク</t>
    </rPh>
    <rPh sb="45" eb="47">
      <t>シュツリョク</t>
    </rPh>
    <rPh sb="52" eb="54">
      <t>カノウ</t>
    </rPh>
    <rPh sb="63" eb="65">
      <t>サイシュツ</t>
    </rPh>
    <rPh sb="65" eb="67">
      <t>ジギョウ</t>
    </rPh>
    <rPh sb="72" eb="75">
      <t>カジュウトウ</t>
    </rPh>
    <rPh sb="84" eb="86">
      <t>イチラン</t>
    </rPh>
    <rPh sb="86" eb="87">
      <t>ヒョウ</t>
    </rPh>
    <rPh sb="97" eb="99">
      <t>シュツリョク</t>
    </rPh>
    <rPh sb="104" eb="106">
      <t>カノウ</t>
    </rPh>
    <phoneticPr fontId="2"/>
  </si>
  <si>
    <t>過補正チェック</t>
    <rPh sb="0" eb="3">
      <t>カホセイ</t>
    </rPh>
    <phoneticPr fontId="2"/>
  </si>
  <si>
    <t>予算の流用及び充用の結果を踏まえた形での過補正情報を出力することが可能であること。</t>
    <rPh sb="0" eb="2">
      <t>ヨサン</t>
    </rPh>
    <rPh sb="5" eb="6">
      <t>オヨ</t>
    </rPh>
    <rPh sb="26" eb="28">
      <t>シュツリョク</t>
    </rPh>
    <rPh sb="33" eb="35">
      <t>カノウ</t>
    </rPh>
    <phoneticPr fontId="2"/>
  </si>
  <si>
    <t>補正予算においても、当初予算編成で利用するチェックリストと同様のものを利用することが可能であること。</t>
    <rPh sb="0" eb="2">
      <t>ホセイ</t>
    </rPh>
    <rPh sb="2" eb="4">
      <t>ヨサン</t>
    </rPh>
    <rPh sb="10" eb="12">
      <t>トウショ</t>
    </rPh>
    <rPh sb="12" eb="14">
      <t>ヨサン</t>
    </rPh>
    <rPh sb="14" eb="16">
      <t>ヘンセイ</t>
    </rPh>
    <rPh sb="17" eb="19">
      <t>リヨウ</t>
    </rPh>
    <rPh sb="29" eb="31">
      <t>ドウヨウ</t>
    </rPh>
    <rPh sb="35" eb="37">
      <t>リヨウ</t>
    </rPh>
    <rPh sb="42" eb="44">
      <t>カノウ</t>
    </rPh>
    <phoneticPr fontId="2"/>
  </si>
  <si>
    <t>補正予算時のチェックリストについては、当該補正額に係るものだけでなく、補正後額に対するものが利用可能であること。</t>
    <rPh sb="0" eb="4">
      <t>ホセイヨサン</t>
    </rPh>
    <rPh sb="4" eb="5">
      <t>ジ</t>
    </rPh>
    <rPh sb="19" eb="21">
      <t>トウガイ</t>
    </rPh>
    <rPh sb="21" eb="24">
      <t>ホセイガク</t>
    </rPh>
    <rPh sb="25" eb="26">
      <t>カカ</t>
    </rPh>
    <rPh sb="35" eb="39">
      <t>ホセイゴガク</t>
    </rPh>
    <rPh sb="40" eb="41">
      <t>タイ</t>
    </rPh>
    <rPh sb="46" eb="50">
      <t>リヨウカノウ</t>
    </rPh>
    <phoneticPr fontId="2"/>
  </si>
  <si>
    <t>補正予算においても、当初予算編成で利用する予算確認帳票と同様のものを利用することが可能であること。</t>
    <rPh sb="0" eb="2">
      <t>ホセイ</t>
    </rPh>
    <rPh sb="2" eb="4">
      <t>ヨサン</t>
    </rPh>
    <rPh sb="10" eb="12">
      <t>トウショ</t>
    </rPh>
    <rPh sb="12" eb="14">
      <t>ヨサン</t>
    </rPh>
    <rPh sb="14" eb="16">
      <t>ヘンセイ</t>
    </rPh>
    <rPh sb="17" eb="19">
      <t>リヨウ</t>
    </rPh>
    <rPh sb="21" eb="23">
      <t>ヨサン</t>
    </rPh>
    <rPh sb="23" eb="25">
      <t>カクニン</t>
    </rPh>
    <rPh sb="25" eb="27">
      <t>チョウヒョウ</t>
    </rPh>
    <rPh sb="34" eb="36">
      <t>リヨウ</t>
    </rPh>
    <rPh sb="41" eb="43">
      <t>カノウ</t>
    </rPh>
    <phoneticPr fontId="2"/>
  </si>
  <si>
    <t>補正予算時の予算確認帳票については、当該補正額に係るものだけでなく、補正後額に対するものが利用可能であること。</t>
    <rPh sb="0" eb="2">
      <t>ホセイ</t>
    </rPh>
    <rPh sb="2" eb="4">
      <t>ヨサン</t>
    </rPh>
    <rPh sb="4" eb="5">
      <t>ジ</t>
    </rPh>
    <rPh sb="6" eb="8">
      <t>ヨサン</t>
    </rPh>
    <rPh sb="8" eb="10">
      <t>カクニン</t>
    </rPh>
    <rPh sb="10" eb="12">
      <t>チョウヒョウ</t>
    </rPh>
    <phoneticPr fontId="2"/>
  </si>
  <si>
    <t>科目等はコードを入力するだけではなく、画面上に表示されているものを選択することで簡単に入力することができること。</t>
    <rPh sb="0" eb="2">
      <t>カモク</t>
    </rPh>
    <rPh sb="2" eb="3">
      <t>トウ</t>
    </rPh>
    <rPh sb="8" eb="10">
      <t>ニュウリョク</t>
    </rPh>
    <rPh sb="19" eb="21">
      <t>ガメン</t>
    </rPh>
    <rPh sb="21" eb="22">
      <t>ジョウ</t>
    </rPh>
    <rPh sb="23" eb="25">
      <t>ヒョウジ</t>
    </rPh>
    <rPh sb="33" eb="35">
      <t>センタク</t>
    </rPh>
    <rPh sb="40" eb="42">
      <t>カンタン</t>
    </rPh>
    <rPh sb="43" eb="45">
      <t>ニュウリョク</t>
    </rPh>
    <phoneticPr fontId="15"/>
  </si>
  <si>
    <t>財政課</t>
    <rPh sb="0" eb="2">
      <t>ザイセイ</t>
    </rPh>
    <rPh sb="2" eb="3">
      <t>カ</t>
    </rPh>
    <phoneticPr fontId="2"/>
  </si>
  <si>
    <t>担当課</t>
    <rPh sb="0" eb="3">
      <t>タントウカ</t>
    </rPh>
    <phoneticPr fontId="2"/>
  </si>
  <si>
    <t>会計課</t>
    <rPh sb="0" eb="3">
      <t>カイケイカ</t>
    </rPh>
    <phoneticPr fontId="2"/>
  </si>
  <si>
    <t>繰越額の入力について、主管課で入力でき、入力内容を財政担当部署で閲覧し確認することができること。</t>
    <rPh sb="4" eb="6">
      <t>ニュウリョク</t>
    </rPh>
    <rPh sb="11" eb="13">
      <t>シュカン</t>
    </rPh>
    <rPh sb="13" eb="14">
      <t>カ</t>
    </rPh>
    <rPh sb="15" eb="17">
      <t>ニュウリョク</t>
    </rPh>
    <rPh sb="20" eb="22">
      <t>ニュウリョク</t>
    </rPh>
    <rPh sb="22" eb="24">
      <t>ナイヨウ</t>
    </rPh>
    <rPh sb="25" eb="27">
      <t>ザイセイ</t>
    </rPh>
    <rPh sb="27" eb="29">
      <t>タントウ</t>
    </rPh>
    <rPh sb="29" eb="31">
      <t>ブショ</t>
    </rPh>
    <rPh sb="32" eb="34">
      <t>エツラン</t>
    </rPh>
    <rPh sb="35" eb="37">
      <t>カクニン</t>
    </rPh>
    <phoneticPr fontId="2"/>
  </si>
  <si>
    <t>予算執行</t>
    <rPh sb="0" eb="2">
      <t>ヨサン</t>
    </rPh>
    <rPh sb="2" eb="4">
      <t>シッコウ</t>
    </rPh>
    <phoneticPr fontId="15"/>
  </si>
  <si>
    <t>予算管理</t>
    <rPh sb="0" eb="2">
      <t>ヨサン</t>
    </rPh>
    <rPh sb="2" eb="4">
      <t>カンリ</t>
    </rPh>
    <phoneticPr fontId="15"/>
  </si>
  <si>
    <t>予算流用</t>
    <rPh sb="0" eb="2">
      <t>ヨサン</t>
    </rPh>
    <rPh sb="2" eb="4">
      <t>リュウヨウ</t>
    </rPh>
    <phoneticPr fontId="15"/>
  </si>
  <si>
    <t>予算流用の申請において、特別な権限を持った所属は以外については、特定の節・細節については流用できないよう制限が行われること。</t>
    <rPh sb="0" eb="2">
      <t>ヨサン</t>
    </rPh>
    <rPh sb="2" eb="4">
      <t>リュウヨウ</t>
    </rPh>
    <rPh sb="5" eb="7">
      <t>シンセイ</t>
    </rPh>
    <rPh sb="12" eb="14">
      <t>トクベツ</t>
    </rPh>
    <rPh sb="15" eb="17">
      <t>ケンゲン</t>
    </rPh>
    <rPh sb="18" eb="19">
      <t>モ</t>
    </rPh>
    <rPh sb="21" eb="23">
      <t>ショゾク</t>
    </rPh>
    <rPh sb="24" eb="26">
      <t>イガイ</t>
    </rPh>
    <rPh sb="32" eb="34">
      <t>トクテイ</t>
    </rPh>
    <rPh sb="35" eb="36">
      <t>セツ</t>
    </rPh>
    <rPh sb="37" eb="39">
      <t>サイセツ</t>
    </rPh>
    <rPh sb="44" eb="46">
      <t>リュウヨウ</t>
    </rPh>
    <rPh sb="52" eb="54">
      <t>セイゲン</t>
    </rPh>
    <rPh sb="55" eb="56">
      <t>オコナ</t>
    </rPh>
    <phoneticPr fontId="9"/>
  </si>
  <si>
    <t>予算流用の申請において、特別な権限を持った所属は以外については、一旦流用・充用にて増額された科目を流用元として指定できないよう制限が行われること。</t>
    <rPh sb="0" eb="2">
      <t>ヨサン</t>
    </rPh>
    <rPh sb="2" eb="4">
      <t>リュウヨウ</t>
    </rPh>
    <rPh sb="5" eb="7">
      <t>シンセイ</t>
    </rPh>
    <rPh sb="12" eb="14">
      <t>トクベツ</t>
    </rPh>
    <rPh sb="15" eb="17">
      <t>ケンゲン</t>
    </rPh>
    <rPh sb="18" eb="19">
      <t>モ</t>
    </rPh>
    <rPh sb="21" eb="23">
      <t>ショゾク</t>
    </rPh>
    <rPh sb="24" eb="26">
      <t>イガイ</t>
    </rPh>
    <rPh sb="32" eb="34">
      <t>イッタン</t>
    </rPh>
    <rPh sb="34" eb="36">
      <t>リュウヨウ</t>
    </rPh>
    <rPh sb="37" eb="39">
      <t>ジュウヨウ</t>
    </rPh>
    <rPh sb="41" eb="43">
      <t>ゾウガク</t>
    </rPh>
    <rPh sb="46" eb="48">
      <t>カモク</t>
    </rPh>
    <rPh sb="49" eb="51">
      <t>リュウヨウ</t>
    </rPh>
    <rPh sb="51" eb="52">
      <t>モト</t>
    </rPh>
    <phoneticPr fontId="9"/>
  </si>
  <si>
    <t>執行状況検索</t>
    <rPh sb="0" eb="2">
      <t>シッコウ</t>
    </rPh>
    <rPh sb="2" eb="4">
      <t>ジョウキョウ</t>
    </rPh>
    <rPh sb="4" eb="6">
      <t>ケンサク</t>
    </rPh>
    <phoneticPr fontId="15"/>
  </si>
  <si>
    <t>歳出予算について現在の執行累計額（負担行為累計・支出命令累計・執行済累計など）を予算の差引管理レベル（節差引であれば節、細節差引であれば細節）において画面上で検索し確認できること。</t>
    <rPh sb="40" eb="42">
      <t>ヨサン</t>
    </rPh>
    <rPh sb="43" eb="45">
      <t>サシヒキ</t>
    </rPh>
    <rPh sb="45" eb="47">
      <t>カンリ</t>
    </rPh>
    <rPh sb="51" eb="54">
      <t>セツサシヒキ</t>
    </rPh>
    <rPh sb="58" eb="59">
      <t>セツ</t>
    </rPh>
    <rPh sb="60" eb="62">
      <t>サイセツ</t>
    </rPh>
    <rPh sb="62" eb="64">
      <t>サシヒキ</t>
    </rPh>
    <rPh sb="68" eb="70">
      <t>サイセツ</t>
    </rPh>
    <rPh sb="75" eb="77">
      <t>ガメン</t>
    </rPh>
    <rPh sb="77" eb="78">
      <t>ジョウ</t>
    </rPh>
    <rPh sb="79" eb="81">
      <t>ケンサク</t>
    </rPh>
    <rPh sb="82" eb="84">
      <t>カクニン</t>
    </rPh>
    <phoneticPr fontId="15"/>
  </si>
  <si>
    <t>検索結果は、帳票またはCSV形式データとして出力できること。</t>
    <rPh sb="0" eb="2">
      <t>ケンサク</t>
    </rPh>
    <rPh sb="2" eb="4">
      <t>ケッカ</t>
    </rPh>
    <rPh sb="6" eb="8">
      <t>チョウヒョウ</t>
    </rPh>
    <rPh sb="14" eb="16">
      <t>ケイシキ</t>
    </rPh>
    <rPh sb="22" eb="24">
      <t>シュツリョク</t>
    </rPh>
    <phoneticPr fontId="15"/>
  </si>
  <si>
    <t>歳出予算について、予算の差引管理レベル（節差引であれば節、細節差引であれば細節）で予算の異動履歴を参照できること。</t>
    <rPh sb="0" eb="2">
      <t>サイシュツ</t>
    </rPh>
    <rPh sb="2" eb="4">
      <t>ヨサン</t>
    </rPh>
    <rPh sb="9" eb="11">
      <t>ヨサン</t>
    </rPh>
    <rPh sb="12" eb="14">
      <t>サシヒキ</t>
    </rPh>
    <rPh sb="14" eb="16">
      <t>カンリ</t>
    </rPh>
    <rPh sb="20" eb="21">
      <t>セツ</t>
    </rPh>
    <rPh sb="21" eb="23">
      <t>サシヒキ</t>
    </rPh>
    <rPh sb="27" eb="28">
      <t>セツ</t>
    </rPh>
    <rPh sb="29" eb="31">
      <t>サイセツ</t>
    </rPh>
    <rPh sb="31" eb="33">
      <t>サシヒキ</t>
    </rPh>
    <rPh sb="37" eb="39">
      <t>サイセツ</t>
    </rPh>
    <rPh sb="41" eb="43">
      <t>ヨサン</t>
    </rPh>
    <rPh sb="44" eb="46">
      <t>イドウ</t>
    </rPh>
    <rPh sb="46" eb="48">
      <t>リレキ</t>
    </rPh>
    <rPh sb="49" eb="51">
      <t>サンショウ</t>
    </rPh>
    <phoneticPr fontId="15"/>
  </si>
  <si>
    <t>財政課</t>
    <rPh sb="0" eb="2">
      <t>ザイセイ</t>
    </rPh>
    <rPh sb="2" eb="3">
      <t>カ</t>
    </rPh>
    <phoneticPr fontId="2"/>
  </si>
  <si>
    <t>決算統計</t>
    <rPh sb="0" eb="2">
      <t>ケッサン</t>
    </rPh>
    <rPh sb="2" eb="4">
      <t>トウケイ</t>
    </rPh>
    <phoneticPr fontId="4"/>
  </si>
  <si>
    <t>共通</t>
    <rPh sb="0" eb="2">
      <t>キョウツウ</t>
    </rPh>
    <phoneticPr fontId="4"/>
  </si>
  <si>
    <t>決算統計の処理について、決算額が固まる前より先行して着手できること。
決算額が固まった段階で、再度決算額の取り込み処理や、分析データ自動設定を行うことで、前回取り込んだ決算額と今回取り込んだ決算額を比較し、変更部分のみ追加入力できること。</t>
    <rPh sb="0" eb="2">
      <t>ケッサン</t>
    </rPh>
    <rPh sb="2" eb="4">
      <t>トウケイ</t>
    </rPh>
    <rPh sb="5" eb="7">
      <t>ショリ</t>
    </rPh>
    <rPh sb="12" eb="14">
      <t>ケッサン</t>
    </rPh>
    <rPh sb="14" eb="15">
      <t>ガク</t>
    </rPh>
    <rPh sb="16" eb="17">
      <t>カタ</t>
    </rPh>
    <rPh sb="19" eb="20">
      <t>マエ</t>
    </rPh>
    <rPh sb="22" eb="24">
      <t>センコウ</t>
    </rPh>
    <rPh sb="26" eb="28">
      <t>チャクシュ</t>
    </rPh>
    <rPh sb="35" eb="37">
      <t>ケッサン</t>
    </rPh>
    <rPh sb="37" eb="38">
      <t>ガク</t>
    </rPh>
    <rPh sb="39" eb="40">
      <t>カタ</t>
    </rPh>
    <rPh sb="43" eb="45">
      <t>ダンカイ</t>
    </rPh>
    <rPh sb="47" eb="49">
      <t>サイド</t>
    </rPh>
    <rPh sb="49" eb="51">
      <t>ケッサン</t>
    </rPh>
    <rPh sb="51" eb="52">
      <t>ガク</t>
    </rPh>
    <rPh sb="53" eb="54">
      <t>ト</t>
    </rPh>
    <rPh sb="55" eb="56">
      <t>コ</t>
    </rPh>
    <rPh sb="57" eb="59">
      <t>ショリ</t>
    </rPh>
    <rPh sb="61" eb="63">
      <t>ブンセキ</t>
    </rPh>
    <rPh sb="66" eb="68">
      <t>ジドウ</t>
    </rPh>
    <rPh sb="68" eb="70">
      <t>セッテイ</t>
    </rPh>
    <rPh sb="71" eb="72">
      <t>オコナ</t>
    </rPh>
    <rPh sb="77" eb="79">
      <t>ゼンカイ</t>
    </rPh>
    <rPh sb="79" eb="80">
      <t>ト</t>
    </rPh>
    <rPh sb="81" eb="82">
      <t>コ</t>
    </rPh>
    <rPh sb="84" eb="86">
      <t>ケッサン</t>
    </rPh>
    <rPh sb="86" eb="87">
      <t>ガク</t>
    </rPh>
    <rPh sb="88" eb="90">
      <t>コンカイ</t>
    </rPh>
    <rPh sb="90" eb="91">
      <t>ト</t>
    </rPh>
    <rPh sb="92" eb="93">
      <t>コ</t>
    </rPh>
    <rPh sb="95" eb="97">
      <t>ケッサン</t>
    </rPh>
    <rPh sb="97" eb="98">
      <t>ガク</t>
    </rPh>
    <rPh sb="99" eb="101">
      <t>ヒカク</t>
    </rPh>
    <rPh sb="103" eb="105">
      <t>ヘンコウ</t>
    </rPh>
    <rPh sb="105" eb="107">
      <t>ブブン</t>
    </rPh>
    <rPh sb="109" eb="111">
      <t>ツイカ</t>
    </rPh>
    <rPh sb="111" eb="113">
      <t>ニュウリョク</t>
    </rPh>
    <phoneticPr fontId="4"/>
  </si>
  <si>
    <t>純計調整</t>
    <rPh sb="0" eb="2">
      <t>ジュンケイ</t>
    </rPh>
    <rPh sb="2" eb="4">
      <t>チョウセイ</t>
    </rPh>
    <phoneticPr fontId="4"/>
  </si>
  <si>
    <t>端数調整</t>
    <rPh sb="0" eb="4">
      <t>ハスウチョウセイ</t>
    </rPh>
    <phoneticPr fontId="4"/>
  </si>
  <si>
    <t>歳入、歳出の決算額より金額情報を取得し、自動で端数調整が行えること。端数調整は、誤差が最小となるように、会計→款→項→目…と上位から順番に行うこと。</t>
    <rPh sb="0" eb="2">
      <t>サイニュウ</t>
    </rPh>
    <rPh sb="3" eb="5">
      <t>サイシュツ</t>
    </rPh>
    <rPh sb="6" eb="8">
      <t>ケッサン</t>
    </rPh>
    <rPh sb="8" eb="9">
      <t>ガク</t>
    </rPh>
    <rPh sb="11" eb="13">
      <t>キンガク</t>
    </rPh>
    <rPh sb="13" eb="15">
      <t>ジョウホウ</t>
    </rPh>
    <rPh sb="16" eb="18">
      <t>シュトク</t>
    </rPh>
    <rPh sb="20" eb="22">
      <t>ジドウ</t>
    </rPh>
    <rPh sb="23" eb="25">
      <t>ハスウ</t>
    </rPh>
    <rPh sb="25" eb="27">
      <t>チョウセイ</t>
    </rPh>
    <rPh sb="28" eb="29">
      <t>オコナ</t>
    </rPh>
    <rPh sb="34" eb="36">
      <t>ハスウ</t>
    </rPh>
    <rPh sb="36" eb="38">
      <t>チョウセイ</t>
    </rPh>
    <rPh sb="40" eb="42">
      <t>ゴサ</t>
    </rPh>
    <rPh sb="43" eb="45">
      <t>サイショウ</t>
    </rPh>
    <rPh sb="52" eb="54">
      <t>カイケイ</t>
    </rPh>
    <rPh sb="55" eb="56">
      <t>カン</t>
    </rPh>
    <rPh sb="57" eb="58">
      <t>コウ</t>
    </rPh>
    <rPh sb="59" eb="60">
      <t>メ</t>
    </rPh>
    <rPh sb="62" eb="64">
      <t>ジョウイ</t>
    </rPh>
    <rPh sb="66" eb="68">
      <t>ジュンバン</t>
    </rPh>
    <rPh sb="69" eb="70">
      <t>オコナ</t>
    </rPh>
    <phoneticPr fontId="4"/>
  </si>
  <si>
    <t>端数調整した金額に対し、普通会計に調整するための控除額および理由の登録ができること。</t>
    <rPh sb="0" eb="2">
      <t>ハスウ</t>
    </rPh>
    <rPh sb="2" eb="4">
      <t>チョウセイ</t>
    </rPh>
    <rPh sb="6" eb="8">
      <t>キンガク</t>
    </rPh>
    <rPh sb="9" eb="10">
      <t>タイ</t>
    </rPh>
    <rPh sb="12" eb="16">
      <t>フツウカイケイ</t>
    </rPh>
    <rPh sb="17" eb="19">
      <t>チョウセイ</t>
    </rPh>
    <rPh sb="24" eb="27">
      <t>コウジョガク</t>
    </rPh>
    <rPh sb="30" eb="32">
      <t>リユウ</t>
    </rPh>
    <rPh sb="33" eb="35">
      <t>トウロク</t>
    </rPh>
    <phoneticPr fontId="4"/>
  </si>
  <si>
    <t>歳入歳出款別決算一覧表</t>
    <phoneticPr fontId="2"/>
  </si>
  <si>
    <t>歳入・歳出について款別で、決算額、端数調整額、控除額、純計額を一覧形式で確認できる帳票を出力できること。</t>
    <rPh sb="0" eb="2">
      <t>サイニュウ</t>
    </rPh>
    <rPh sb="3" eb="5">
      <t>サイシュツ</t>
    </rPh>
    <rPh sb="9" eb="11">
      <t>カンベツ</t>
    </rPh>
    <rPh sb="13" eb="15">
      <t>ケッサン</t>
    </rPh>
    <rPh sb="15" eb="16">
      <t>ガク</t>
    </rPh>
    <rPh sb="17" eb="19">
      <t>ハスウ</t>
    </rPh>
    <rPh sb="19" eb="21">
      <t>チョウセイ</t>
    </rPh>
    <rPh sb="21" eb="22">
      <t>ガク</t>
    </rPh>
    <rPh sb="23" eb="25">
      <t>コウジョ</t>
    </rPh>
    <rPh sb="25" eb="26">
      <t>ガク</t>
    </rPh>
    <rPh sb="27" eb="28">
      <t>ジュン</t>
    </rPh>
    <rPh sb="28" eb="29">
      <t>ケイ</t>
    </rPh>
    <rPh sb="29" eb="30">
      <t>ガク</t>
    </rPh>
    <rPh sb="31" eb="33">
      <t>イチラン</t>
    </rPh>
    <rPh sb="33" eb="35">
      <t>ケイシキ</t>
    </rPh>
    <rPh sb="36" eb="38">
      <t>カクニン</t>
    </rPh>
    <rPh sb="41" eb="43">
      <t>チョウヒョウ</t>
    </rPh>
    <rPh sb="44" eb="46">
      <t>シュツリョク</t>
    </rPh>
    <phoneticPr fontId="2"/>
  </si>
  <si>
    <t>決算一覧表</t>
    <rPh sb="0" eb="2">
      <t>ケッサン</t>
    </rPh>
    <rPh sb="2" eb="4">
      <t>イチラン</t>
    </rPh>
    <rPh sb="4" eb="5">
      <t>ヒョウ</t>
    </rPh>
    <phoneticPr fontId="2"/>
  </si>
  <si>
    <t>歳入・歳出について決算額、端数調整額、控除額、純計調整額を、科目の末端レベルでExcel等で編集可能な形式で出力できること。また、金額情報については、前年度分も合わせて出力し、前年対比が容易に行えること。</t>
  </si>
  <si>
    <t>分析入力</t>
    <rPh sb="0" eb="2">
      <t>ブンセキ</t>
    </rPh>
    <rPh sb="2" eb="4">
      <t>ニュウリョク</t>
    </rPh>
    <phoneticPr fontId="2"/>
  </si>
  <si>
    <t>分析データ自動設定</t>
    <rPh sb="0" eb="2">
      <t>ブンセキ</t>
    </rPh>
    <rPh sb="5" eb="7">
      <t>ジドウ</t>
    </rPh>
    <rPh sb="7" eb="9">
      <t>セッテイ</t>
    </rPh>
    <phoneticPr fontId="2"/>
  </si>
  <si>
    <t>歳入純計額より、分析入力を行うための元情報として目的、経常／臨時別に分割された情報を自動で作成することができること。自動設定する条件として、前年度決算統計、本年度予算編成などの指定が可能であり、指定した時点で設定したコード（目的、経常／臨時）を引き継いで設定できること。</t>
    <rPh sb="0" eb="2">
      <t>サイニュウ</t>
    </rPh>
    <rPh sb="2" eb="4">
      <t>ジュンケイ</t>
    </rPh>
    <rPh sb="4" eb="5">
      <t>ガク</t>
    </rPh>
    <rPh sb="8" eb="10">
      <t>ブンセキ</t>
    </rPh>
    <rPh sb="10" eb="12">
      <t>ニュウリョク</t>
    </rPh>
    <rPh sb="13" eb="14">
      <t>オコナ</t>
    </rPh>
    <rPh sb="18" eb="19">
      <t>モト</t>
    </rPh>
    <rPh sb="19" eb="21">
      <t>ジョウホウ</t>
    </rPh>
    <rPh sb="24" eb="26">
      <t>モクテキ</t>
    </rPh>
    <rPh sb="27" eb="29">
      <t>ケイジョウ</t>
    </rPh>
    <rPh sb="30" eb="32">
      <t>リンジ</t>
    </rPh>
    <rPh sb="32" eb="33">
      <t>ベツ</t>
    </rPh>
    <rPh sb="34" eb="36">
      <t>ブンカツ</t>
    </rPh>
    <rPh sb="39" eb="41">
      <t>ジョウホウ</t>
    </rPh>
    <rPh sb="42" eb="44">
      <t>ジドウ</t>
    </rPh>
    <rPh sb="45" eb="47">
      <t>サクセイ</t>
    </rPh>
    <rPh sb="58" eb="60">
      <t>ジドウ</t>
    </rPh>
    <rPh sb="60" eb="62">
      <t>セッテイ</t>
    </rPh>
    <rPh sb="64" eb="66">
      <t>ジョウケン</t>
    </rPh>
    <rPh sb="70" eb="73">
      <t>ゼンネンド</t>
    </rPh>
    <rPh sb="73" eb="75">
      <t>ケッサン</t>
    </rPh>
    <rPh sb="75" eb="77">
      <t>トウケイ</t>
    </rPh>
    <rPh sb="78" eb="81">
      <t>ホンネンド</t>
    </rPh>
    <rPh sb="81" eb="83">
      <t>ヨサン</t>
    </rPh>
    <rPh sb="83" eb="85">
      <t>ヘンセイ</t>
    </rPh>
    <rPh sb="88" eb="90">
      <t>シテイ</t>
    </rPh>
    <rPh sb="91" eb="93">
      <t>カノウ</t>
    </rPh>
    <rPh sb="97" eb="99">
      <t>シテイ</t>
    </rPh>
    <rPh sb="101" eb="103">
      <t>ジテン</t>
    </rPh>
    <rPh sb="104" eb="106">
      <t>セッテイ</t>
    </rPh>
    <rPh sb="112" eb="114">
      <t>モクテキ</t>
    </rPh>
    <rPh sb="115" eb="117">
      <t>ケイジョウ</t>
    </rPh>
    <rPh sb="118" eb="120">
      <t>リンジ</t>
    </rPh>
    <rPh sb="122" eb="123">
      <t>ヒ</t>
    </rPh>
    <rPh sb="124" eb="125">
      <t>ツ</t>
    </rPh>
    <rPh sb="127" eb="129">
      <t>セッテイ</t>
    </rPh>
    <phoneticPr fontId="2"/>
  </si>
  <si>
    <t>歳出純計額より、分析入力を行うための元情報として性質、目的、経常／臨時別に分割された情報を自動で作成することができること。自動設定する条件として、前年度決算統計、本年度予算編成などの指定が可能であり、指定した時点で設定したコード（性質、目的、経常／臨時）を引き継いで設定できること。</t>
    <rPh sb="0" eb="2">
      <t>サイシュツ</t>
    </rPh>
    <rPh sb="2" eb="4">
      <t>ジュンケイ</t>
    </rPh>
    <rPh sb="4" eb="5">
      <t>ガク</t>
    </rPh>
    <rPh sb="8" eb="10">
      <t>ブンセキ</t>
    </rPh>
    <rPh sb="10" eb="12">
      <t>ニュウリョク</t>
    </rPh>
    <rPh sb="13" eb="14">
      <t>オコナ</t>
    </rPh>
    <rPh sb="18" eb="19">
      <t>モト</t>
    </rPh>
    <rPh sb="19" eb="21">
      <t>ジョウホウ</t>
    </rPh>
    <rPh sb="24" eb="26">
      <t>セイシツ</t>
    </rPh>
    <rPh sb="27" eb="29">
      <t>モクテキ</t>
    </rPh>
    <rPh sb="30" eb="32">
      <t>ケイジョウ</t>
    </rPh>
    <rPh sb="33" eb="35">
      <t>リンジ</t>
    </rPh>
    <rPh sb="35" eb="36">
      <t>ベツ</t>
    </rPh>
    <rPh sb="37" eb="39">
      <t>ブンカツ</t>
    </rPh>
    <rPh sb="42" eb="44">
      <t>ジョウホウ</t>
    </rPh>
    <rPh sb="45" eb="47">
      <t>ジドウ</t>
    </rPh>
    <rPh sb="48" eb="50">
      <t>サクセイ</t>
    </rPh>
    <rPh sb="61" eb="63">
      <t>ジドウ</t>
    </rPh>
    <rPh sb="63" eb="65">
      <t>セッテイ</t>
    </rPh>
    <rPh sb="67" eb="69">
      <t>ジョウケン</t>
    </rPh>
    <rPh sb="73" eb="76">
      <t>ゼンネンド</t>
    </rPh>
    <rPh sb="76" eb="78">
      <t>ケッサン</t>
    </rPh>
    <rPh sb="78" eb="80">
      <t>トウケイ</t>
    </rPh>
    <rPh sb="81" eb="84">
      <t>ホンネンド</t>
    </rPh>
    <rPh sb="84" eb="86">
      <t>ヨサン</t>
    </rPh>
    <rPh sb="86" eb="88">
      <t>ヘンセイ</t>
    </rPh>
    <rPh sb="91" eb="93">
      <t>シテイ</t>
    </rPh>
    <rPh sb="94" eb="96">
      <t>カノウ</t>
    </rPh>
    <rPh sb="100" eb="102">
      <t>シテイ</t>
    </rPh>
    <rPh sb="104" eb="106">
      <t>ジテン</t>
    </rPh>
    <rPh sb="107" eb="109">
      <t>セッテイ</t>
    </rPh>
    <rPh sb="115" eb="117">
      <t>セイシツ</t>
    </rPh>
    <rPh sb="118" eb="120">
      <t>モクテキ</t>
    </rPh>
    <rPh sb="121" eb="123">
      <t>ケイジョウ</t>
    </rPh>
    <rPh sb="124" eb="126">
      <t>リンジ</t>
    </rPh>
    <rPh sb="128" eb="129">
      <t>ヒ</t>
    </rPh>
    <rPh sb="130" eb="131">
      <t>ツ</t>
    </rPh>
    <rPh sb="133" eb="135">
      <t>セッテイ</t>
    </rPh>
    <phoneticPr fontId="2"/>
  </si>
  <si>
    <t>前年度決算統計、本年度予算編成などを指定することで、指定した条件の充当関係（充当先・充当元の組み合わせ）を参照し、財源充当情報（目的・性質別）を自動で作成できること。</t>
    <rPh sb="18" eb="20">
      <t>シテイ</t>
    </rPh>
    <rPh sb="26" eb="28">
      <t>シテイ</t>
    </rPh>
    <rPh sb="30" eb="32">
      <t>ジョウケン</t>
    </rPh>
    <rPh sb="61" eb="63">
      <t>ジョウホウ</t>
    </rPh>
    <rPh sb="64" eb="66">
      <t>モクテキ</t>
    </rPh>
    <rPh sb="67" eb="69">
      <t>セイシツ</t>
    </rPh>
    <rPh sb="69" eb="70">
      <t>ベツ</t>
    </rPh>
    <rPh sb="75" eb="77">
      <t>サクセイ</t>
    </rPh>
    <phoneticPr fontId="2"/>
  </si>
  <si>
    <t>歳入入力</t>
    <rPh sb="0" eb="2">
      <t>サイニュウ</t>
    </rPh>
    <rPh sb="2" eb="4">
      <t>ニュウリョク</t>
    </rPh>
    <phoneticPr fontId="2"/>
  </si>
  <si>
    <t>自動設定された歳入分析情報に対し、目的別、経常／臨時別に分割などの編集入力ができること。</t>
    <rPh sb="0" eb="2">
      <t>ジドウ</t>
    </rPh>
    <rPh sb="2" eb="4">
      <t>セッテイ</t>
    </rPh>
    <rPh sb="7" eb="9">
      <t>サイニュウ</t>
    </rPh>
    <rPh sb="9" eb="11">
      <t>ブンセキ</t>
    </rPh>
    <rPh sb="11" eb="13">
      <t>ジョウホウ</t>
    </rPh>
    <rPh sb="14" eb="15">
      <t>タイ</t>
    </rPh>
    <rPh sb="17" eb="19">
      <t>モクテキ</t>
    </rPh>
    <rPh sb="19" eb="20">
      <t>ベツ</t>
    </rPh>
    <rPh sb="21" eb="23">
      <t>ケイジョウ</t>
    </rPh>
    <rPh sb="24" eb="26">
      <t>リンジ</t>
    </rPh>
    <rPh sb="26" eb="27">
      <t>ベツ</t>
    </rPh>
    <rPh sb="28" eb="30">
      <t>ブンカツ</t>
    </rPh>
    <rPh sb="33" eb="35">
      <t>ヘンシュウ</t>
    </rPh>
    <rPh sb="35" eb="37">
      <t>ニュウリョク</t>
    </rPh>
    <phoneticPr fontId="1"/>
  </si>
  <si>
    <t>歳出入力</t>
    <rPh sb="0" eb="2">
      <t>サイシュツ</t>
    </rPh>
    <rPh sb="2" eb="4">
      <t>ニュウリョク</t>
    </rPh>
    <phoneticPr fontId="2"/>
  </si>
  <si>
    <t>自動設定された歳出分析情報に対し、性質別、目的別、経常／臨時別に分割などの編集入力ができること。</t>
    <rPh sb="0" eb="2">
      <t>ジドウ</t>
    </rPh>
    <rPh sb="2" eb="4">
      <t>セッテイ</t>
    </rPh>
    <rPh sb="7" eb="9">
      <t>サイシュツ</t>
    </rPh>
    <rPh sb="9" eb="11">
      <t>ブンセキ</t>
    </rPh>
    <rPh sb="11" eb="13">
      <t>ジョウホウ</t>
    </rPh>
    <rPh sb="14" eb="15">
      <t>タイ</t>
    </rPh>
    <rPh sb="17" eb="19">
      <t>セイシツ</t>
    </rPh>
    <rPh sb="19" eb="20">
      <t>ベツ</t>
    </rPh>
    <rPh sb="21" eb="23">
      <t>モクテキ</t>
    </rPh>
    <rPh sb="23" eb="24">
      <t>ベツ</t>
    </rPh>
    <rPh sb="25" eb="27">
      <t>ケイジョウ</t>
    </rPh>
    <rPh sb="28" eb="30">
      <t>リンジ</t>
    </rPh>
    <rPh sb="30" eb="31">
      <t>ベツ</t>
    </rPh>
    <rPh sb="32" eb="34">
      <t>ブンカツ</t>
    </rPh>
    <rPh sb="37" eb="39">
      <t>ヘンシュウ</t>
    </rPh>
    <rPh sb="39" eb="41">
      <t>ニュウリョク</t>
    </rPh>
    <phoneticPr fontId="1"/>
  </si>
  <si>
    <t>自動設定された財源充当情報に対し、財源充当情報の編集入力ができること。</t>
    <rPh sb="0" eb="2">
      <t>ジドウ</t>
    </rPh>
    <rPh sb="2" eb="4">
      <t>セッテイ</t>
    </rPh>
    <rPh sb="7" eb="9">
      <t>ザイゲン</t>
    </rPh>
    <rPh sb="9" eb="11">
      <t>ジュウトウ</t>
    </rPh>
    <rPh sb="11" eb="13">
      <t>ジョウホウ</t>
    </rPh>
    <rPh sb="14" eb="15">
      <t>タイ</t>
    </rPh>
    <rPh sb="17" eb="19">
      <t>ザイゲン</t>
    </rPh>
    <rPh sb="19" eb="21">
      <t>ジュウトウ</t>
    </rPh>
    <rPh sb="21" eb="23">
      <t>ジョウホウ</t>
    </rPh>
    <rPh sb="24" eb="26">
      <t>ヘンシュウ</t>
    </rPh>
    <rPh sb="26" eb="28">
      <t>ニュウリョク</t>
    </rPh>
    <phoneticPr fontId="2"/>
  </si>
  <si>
    <t>メモ情報登録</t>
    <rPh sb="2" eb="4">
      <t>ジョウホウ</t>
    </rPh>
    <rPh sb="4" eb="6">
      <t>トウロク</t>
    </rPh>
    <phoneticPr fontId="2"/>
  </si>
  <si>
    <t>歳入・歳出・財源充当の各入力画面において、分析入力における補足情報等を文章情報として自由に登録できること。</t>
    <rPh sb="0" eb="2">
      <t>サイニュウ</t>
    </rPh>
    <rPh sb="3" eb="5">
      <t>サイシュツ</t>
    </rPh>
    <rPh sb="6" eb="8">
      <t>ザイゲン</t>
    </rPh>
    <rPh sb="8" eb="10">
      <t>ジュウトウ</t>
    </rPh>
    <rPh sb="11" eb="12">
      <t>カク</t>
    </rPh>
    <rPh sb="12" eb="14">
      <t>ニュウリョク</t>
    </rPh>
    <rPh sb="14" eb="16">
      <t>ガメン</t>
    </rPh>
    <rPh sb="21" eb="23">
      <t>ブンセキ</t>
    </rPh>
    <rPh sb="23" eb="25">
      <t>ニュウリョク</t>
    </rPh>
    <rPh sb="29" eb="31">
      <t>ホソク</t>
    </rPh>
    <rPh sb="31" eb="33">
      <t>ジョウホウ</t>
    </rPh>
    <rPh sb="33" eb="34">
      <t>ナド</t>
    </rPh>
    <rPh sb="35" eb="37">
      <t>ブンショウ</t>
    </rPh>
    <rPh sb="37" eb="39">
      <t>ジョウホウ</t>
    </rPh>
    <rPh sb="42" eb="44">
      <t>ジユウ</t>
    </rPh>
    <rPh sb="45" eb="47">
      <t>トウロク</t>
    </rPh>
    <phoneticPr fontId="2"/>
  </si>
  <si>
    <t>歳入・歳出・財源充当の各入力画面で登録された文章情報は、翌年度以降に引き継ぐことができること。</t>
    <rPh sb="0" eb="2">
      <t>サイニュウ</t>
    </rPh>
    <rPh sb="3" eb="5">
      <t>サイシュツ</t>
    </rPh>
    <rPh sb="6" eb="8">
      <t>ザイゲン</t>
    </rPh>
    <rPh sb="8" eb="10">
      <t>ジュウトウ</t>
    </rPh>
    <rPh sb="11" eb="12">
      <t>カク</t>
    </rPh>
    <rPh sb="12" eb="14">
      <t>ニュウリョク</t>
    </rPh>
    <rPh sb="14" eb="16">
      <t>ガメン</t>
    </rPh>
    <rPh sb="17" eb="19">
      <t>トウロク</t>
    </rPh>
    <rPh sb="22" eb="24">
      <t>ブンショウ</t>
    </rPh>
    <rPh sb="24" eb="26">
      <t>ジョウホウ</t>
    </rPh>
    <rPh sb="28" eb="31">
      <t>ヨクネンド</t>
    </rPh>
    <rPh sb="31" eb="33">
      <t>イコウ</t>
    </rPh>
    <rPh sb="34" eb="35">
      <t>ヒ</t>
    </rPh>
    <rPh sb="36" eb="37">
      <t>ツ</t>
    </rPh>
    <phoneticPr fontId="2"/>
  </si>
  <si>
    <t>データチェック機能</t>
    <rPh sb="7" eb="9">
      <t>キノウ</t>
    </rPh>
    <phoneticPr fontId="2"/>
  </si>
  <si>
    <t>歳入の純計額と目的別決算額の積み上げが異なる情報をチェックし、一覧表示ができること。</t>
    <rPh sb="31" eb="33">
      <t>イチラン</t>
    </rPh>
    <rPh sb="33" eb="35">
      <t>ヒョウジ</t>
    </rPh>
    <phoneticPr fontId="2"/>
  </si>
  <si>
    <t>歳出の純計額と目的・性質別決算額の積み上げが異なる情報をチェックし、一覧表示ができること。</t>
    <rPh sb="34" eb="36">
      <t>イチラン</t>
    </rPh>
    <rPh sb="36" eb="38">
      <t>ヒョウジ</t>
    </rPh>
    <phoneticPr fontId="2"/>
  </si>
  <si>
    <t>歳入の目的別決算額に対して、決算額以上の充当を行っている情報をチェックし、一覧表示ができること。</t>
    <rPh sb="37" eb="39">
      <t>イチラン</t>
    </rPh>
    <rPh sb="39" eb="41">
      <t>ヒョウジ</t>
    </rPh>
    <phoneticPr fontId="2"/>
  </si>
  <si>
    <t>歳出の目的・性質別決算額に対して、決算額以上の充当を行っている情報をチェックし、一覧表示ができること。</t>
    <rPh sb="40" eb="42">
      <t>イチラン</t>
    </rPh>
    <rPh sb="42" eb="44">
      <t>ヒョウジ</t>
    </rPh>
    <phoneticPr fontId="2"/>
  </si>
  <si>
    <t>歳入側の経常／臨時と歳出側の経常／臨時が異なる充当を行っている情報をチェックし、一覧表示ができること。</t>
    <rPh sb="4" eb="6">
      <t>ケイジョウ</t>
    </rPh>
    <rPh sb="7" eb="9">
      <t>リンジ</t>
    </rPh>
    <rPh sb="14" eb="16">
      <t>ケイジョウ</t>
    </rPh>
    <rPh sb="17" eb="19">
      <t>リンジ</t>
    </rPh>
    <rPh sb="40" eb="42">
      <t>イチラン</t>
    </rPh>
    <rPh sb="42" eb="44">
      <t>ヒョウジ</t>
    </rPh>
    <phoneticPr fontId="2"/>
  </si>
  <si>
    <t>歳入目的別決算額について、本来、目的コード体系（大・中・小・枝）の末端の階層に設定されるべき情報が、上位の階層に設定されているものをチェックし、一覧表示できること。
併せて、目的コードが未設定の情報もチェックし、一覧表示できること。</t>
    <rPh sb="13" eb="15">
      <t>ホンライ</t>
    </rPh>
    <rPh sb="24" eb="25">
      <t>ダイ</t>
    </rPh>
    <rPh sb="26" eb="27">
      <t>チュウ</t>
    </rPh>
    <rPh sb="28" eb="29">
      <t>ショウ</t>
    </rPh>
    <rPh sb="30" eb="31">
      <t>エダ</t>
    </rPh>
    <rPh sb="72" eb="74">
      <t>イチラン</t>
    </rPh>
    <rPh sb="74" eb="76">
      <t>ヒョウジ</t>
    </rPh>
    <rPh sb="93" eb="96">
      <t>ミセッテイ</t>
    </rPh>
    <rPh sb="106" eb="108">
      <t>イチラン</t>
    </rPh>
    <rPh sb="108" eb="110">
      <t>ヒョウジ</t>
    </rPh>
    <phoneticPr fontId="2"/>
  </si>
  <si>
    <t>歳出目的・性質別決算額について、本来、目的コード体系（大・中・小・枝）・性質コード体系（大・中・小・枝）の末端の階層に設定されるべき情報が、上位の階層に設定されているものをチェックし、一覧表示できること。
併せて、目的・性質コードが未設定の情報もチェックし、一覧表示できること。</t>
    <rPh sb="0" eb="2">
      <t>サイシュツ</t>
    </rPh>
    <rPh sb="2" eb="4">
      <t>モクテキ</t>
    </rPh>
    <rPh sb="5" eb="7">
      <t>セイシツ</t>
    </rPh>
    <rPh sb="7" eb="8">
      <t>ベツ</t>
    </rPh>
    <rPh sb="8" eb="10">
      <t>ケッサン</t>
    </rPh>
    <rPh sb="10" eb="11">
      <t>ガク</t>
    </rPh>
    <rPh sb="16" eb="18">
      <t>ホンライ</t>
    </rPh>
    <rPh sb="19" eb="21">
      <t>モクテキ</t>
    </rPh>
    <rPh sb="24" eb="26">
      <t>タイケイ</t>
    </rPh>
    <rPh sb="27" eb="28">
      <t>ダイ</t>
    </rPh>
    <rPh sb="29" eb="30">
      <t>チュウ</t>
    </rPh>
    <rPh sb="31" eb="32">
      <t>ショウ</t>
    </rPh>
    <rPh sb="33" eb="34">
      <t>エダ</t>
    </rPh>
    <rPh sb="36" eb="38">
      <t>セイシツ</t>
    </rPh>
    <rPh sb="41" eb="43">
      <t>タイケイ</t>
    </rPh>
    <rPh sb="44" eb="45">
      <t>ダイ</t>
    </rPh>
    <rPh sb="46" eb="47">
      <t>チュウ</t>
    </rPh>
    <rPh sb="48" eb="49">
      <t>ショウ</t>
    </rPh>
    <rPh sb="50" eb="51">
      <t>エダ</t>
    </rPh>
    <rPh sb="53" eb="55">
      <t>マッタン</t>
    </rPh>
    <rPh sb="56" eb="58">
      <t>カイソウ</t>
    </rPh>
    <rPh sb="59" eb="61">
      <t>セッテイ</t>
    </rPh>
    <rPh sb="66" eb="68">
      <t>ジョウホウ</t>
    </rPh>
    <rPh sb="70" eb="72">
      <t>ジョウイ</t>
    </rPh>
    <rPh sb="73" eb="75">
      <t>カイソウ</t>
    </rPh>
    <rPh sb="76" eb="78">
      <t>セッテイ</t>
    </rPh>
    <rPh sb="92" eb="94">
      <t>イチラン</t>
    </rPh>
    <rPh sb="94" eb="96">
      <t>ヒョウジ</t>
    </rPh>
    <rPh sb="103" eb="104">
      <t>アワ</t>
    </rPh>
    <rPh sb="107" eb="109">
      <t>モクテキ</t>
    </rPh>
    <rPh sb="110" eb="112">
      <t>セイシツ</t>
    </rPh>
    <rPh sb="116" eb="119">
      <t>ミセッテイ</t>
    </rPh>
    <rPh sb="120" eb="122">
      <t>ジョウホウ</t>
    </rPh>
    <rPh sb="129" eb="131">
      <t>イチラン</t>
    </rPh>
    <rPh sb="131" eb="133">
      <t>ヒョウジ</t>
    </rPh>
    <phoneticPr fontId="2"/>
  </si>
  <si>
    <t>歳出目的・性質別充当額の情報について、本来、目的コード体系（大・中・小・枝）・性質コード体系（大・中・小・枝）の末端の階層に設定されるべき情報が、上位の階層に設定されているものをチェックし、一覧表示できること。
併せて、目的・性質コードが未設定の情報もチェックし、一覧表示できること。</t>
    <rPh sb="19" eb="21">
      <t>ホンライ</t>
    </rPh>
    <rPh sb="56" eb="58">
      <t>マッタン</t>
    </rPh>
    <rPh sb="59" eb="61">
      <t>カイソウ</t>
    </rPh>
    <rPh sb="62" eb="64">
      <t>セッテイ</t>
    </rPh>
    <rPh sb="69" eb="71">
      <t>ジョウホウ</t>
    </rPh>
    <rPh sb="73" eb="75">
      <t>ジョウイ</t>
    </rPh>
    <rPh sb="76" eb="78">
      <t>カイソウ</t>
    </rPh>
    <rPh sb="79" eb="81">
      <t>セッテイ</t>
    </rPh>
    <rPh sb="95" eb="97">
      <t>イチラン</t>
    </rPh>
    <rPh sb="97" eb="99">
      <t>ヒョウジ</t>
    </rPh>
    <rPh sb="106" eb="107">
      <t>アワ</t>
    </rPh>
    <rPh sb="110" eb="112">
      <t>モクテキ</t>
    </rPh>
    <rPh sb="113" eb="115">
      <t>セイシツ</t>
    </rPh>
    <rPh sb="119" eb="122">
      <t>ミセッテイ</t>
    </rPh>
    <rPh sb="123" eb="125">
      <t>ジョウホウ</t>
    </rPh>
    <rPh sb="132" eb="134">
      <t>イチラン</t>
    </rPh>
    <rPh sb="134" eb="136">
      <t>ヒョウジ</t>
    </rPh>
    <phoneticPr fontId="2"/>
  </si>
  <si>
    <t>チェックの結果一覧表示されたエラー情報より、直接修正画面に遷移し、エラーの修正ができること。エラーの修正後には、再度一覧表示画面に遷移すること。</t>
    <rPh sb="5" eb="7">
      <t>ケッカ</t>
    </rPh>
    <rPh sb="7" eb="9">
      <t>イチラン</t>
    </rPh>
    <rPh sb="9" eb="11">
      <t>ヒョウジ</t>
    </rPh>
    <rPh sb="17" eb="19">
      <t>ジョウホウ</t>
    </rPh>
    <rPh sb="22" eb="24">
      <t>チョクセツ</t>
    </rPh>
    <rPh sb="24" eb="26">
      <t>シュウセイ</t>
    </rPh>
    <rPh sb="26" eb="28">
      <t>ガメン</t>
    </rPh>
    <rPh sb="29" eb="31">
      <t>センイ</t>
    </rPh>
    <rPh sb="37" eb="39">
      <t>シュウセイ</t>
    </rPh>
    <rPh sb="50" eb="52">
      <t>シュウセイ</t>
    </rPh>
    <rPh sb="52" eb="53">
      <t>ゴ</t>
    </rPh>
    <rPh sb="56" eb="58">
      <t>サイド</t>
    </rPh>
    <rPh sb="58" eb="60">
      <t>イチラン</t>
    </rPh>
    <rPh sb="60" eb="62">
      <t>ヒョウジ</t>
    </rPh>
    <rPh sb="62" eb="64">
      <t>ガメン</t>
    </rPh>
    <rPh sb="65" eb="67">
      <t>センイ</t>
    </rPh>
    <phoneticPr fontId="2"/>
  </si>
  <si>
    <t>決算統計</t>
    <rPh sb="0" eb="2">
      <t>ケッサン</t>
    </rPh>
    <rPh sb="2" eb="4">
      <t>トウケイ</t>
    </rPh>
    <phoneticPr fontId="2"/>
  </si>
  <si>
    <t>分析情報出力</t>
    <rPh sb="0" eb="2">
      <t>ブンセキ</t>
    </rPh>
    <rPh sb="2" eb="4">
      <t>ジョウホウ</t>
    </rPh>
    <rPh sb="4" eb="6">
      <t>シュツリョク</t>
    </rPh>
    <phoneticPr fontId="2"/>
  </si>
  <si>
    <t>歳入情報</t>
    <rPh sb="0" eb="2">
      <t>サイニュウ</t>
    </rPh>
    <rPh sb="2" eb="4">
      <t>ジョウホウ</t>
    </rPh>
    <phoneticPr fontId="2"/>
  </si>
  <si>
    <t>歳入科目毎の端数調整された、決算額、充当額、一般財源額についてExcel等で編集可能な形式でデータ出力ができること。出力データには、前年度の決算額、充当額、一般財源額も出力され、前年対比が容易であること。</t>
    <rPh sb="0" eb="2">
      <t>サイニュウ</t>
    </rPh>
    <rPh sb="2" eb="4">
      <t>カモク</t>
    </rPh>
    <rPh sb="4" eb="5">
      <t>ゴト</t>
    </rPh>
    <rPh sb="6" eb="8">
      <t>ハスウ</t>
    </rPh>
    <rPh sb="8" eb="10">
      <t>チョウセイ</t>
    </rPh>
    <rPh sb="14" eb="16">
      <t>ケッサン</t>
    </rPh>
    <rPh sb="16" eb="17">
      <t>ガク</t>
    </rPh>
    <rPh sb="18" eb="20">
      <t>ジュウトウ</t>
    </rPh>
    <rPh sb="20" eb="21">
      <t>ガク</t>
    </rPh>
    <rPh sb="22" eb="24">
      <t>イッパン</t>
    </rPh>
    <rPh sb="24" eb="26">
      <t>ザイゲン</t>
    </rPh>
    <rPh sb="26" eb="27">
      <t>ガク</t>
    </rPh>
    <rPh sb="36" eb="37">
      <t>トウ</t>
    </rPh>
    <rPh sb="38" eb="40">
      <t>ヘンシュウ</t>
    </rPh>
    <rPh sb="40" eb="42">
      <t>カノウ</t>
    </rPh>
    <rPh sb="43" eb="45">
      <t>ケイシキ</t>
    </rPh>
    <rPh sb="49" eb="51">
      <t>シュツリョク</t>
    </rPh>
    <rPh sb="58" eb="60">
      <t>シュツリョク</t>
    </rPh>
    <rPh sb="66" eb="69">
      <t>ゼンネンド</t>
    </rPh>
    <rPh sb="70" eb="72">
      <t>ケッサン</t>
    </rPh>
    <rPh sb="72" eb="73">
      <t>ガク</t>
    </rPh>
    <rPh sb="74" eb="76">
      <t>ジュウトウ</t>
    </rPh>
    <rPh sb="76" eb="77">
      <t>ガク</t>
    </rPh>
    <rPh sb="78" eb="80">
      <t>イッパン</t>
    </rPh>
    <rPh sb="80" eb="82">
      <t>ザイゲン</t>
    </rPh>
    <rPh sb="82" eb="83">
      <t>ガク</t>
    </rPh>
    <rPh sb="84" eb="86">
      <t>シュツリョク</t>
    </rPh>
    <rPh sb="89" eb="91">
      <t>ゼンネン</t>
    </rPh>
    <rPh sb="91" eb="93">
      <t>タイヒ</t>
    </rPh>
    <rPh sb="94" eb="96">
      <t>ヨウイ</t>
    </rPh>
    <phoneticPr fontId="2"/>
  </si>
  <si>
    <t>歳出情報</t>
    <rPh sb="0" eb="2">
      <t>サイシュツ</t>
    </rPh>
    <rPh sb="2" eb="4">
      <t>ジョウホウ</t>
    </rPh>
    <phoneticPr fontId="2"/>
  </si>
  <si>
    <t>歳出科目事業毎の端数調整された決算額ついて、Excel等で編集可能な形式でデータ出力ができること。出力データには、前年度の決算額も出力され、前年対比が容易であること。</t>
    <rPh sb="0" eb="2">
      <t>サイシュツ</t>
    </rPh>
    <rPh sb="2" eb="4">
      <t>カモク</t>
    </rPh>
    <rPh sb="4" eb="6">
      <t>ジギョウ</t>
    </rPh>
    <rPh sb="6" eb="7">
      <t>ゴト</t>
    </rPh>
    <rPh sb="8" eb="10">
      <t>ハスウ</t>
    </rPh>
    <rPh sb="10" eb="12">
      <t>チョウセイ</t>
    </rPh>
    <rPh sb="15" eb="17">
      <t>ケッサン</t>
    </rPh>
    <rPh sb="17" eb="18">
      <t>ガク</t>
    </rPh>
    <rPh sb="27" eb="28">
      <t>トウ</t>
    </rPh>
    <rPh sb="29" eb="31">
      <t>ヘンシュウ</t>
    </rPh>
    <rPh sb="31" eb="33">
      <t>カノウ</t>
    </rPh>
    <rPh sb="34" eb="36">
      <t>ケイシキ</t>
    </rPh>
    <rPh sb="40" eb="42">
      <t>シュツリョク</t>
    </rPh>
    <rPh sb="49" eb="51">
      <t>シュツリョク</t>
    </rPh>
    <rPh sb="57" eb="60">
      <t>ゼンネンド</t>
    </rPh>
    <rPh sb="61" eb="63">
      <t>ケッサン</t>
    </rPh>
    <rPh sb="63" eb="64">
      <t>ガク</t>
    </rPh>
    <rPh sb="65" eb="67">
      <t>シュツリョク</t>
    </rPh>
    <rPh sb="70" eb="72">
      <t>ゼンネン</t>
    </rPh>
    <rPh sb="72" eb="74">
      <t>タイヒ</t>
    </rPh>
    <rPh sb="75" eb="77">
      <t>ヨウイ</t>
    </rPh>
    <phoneticPr fontId="2"/>
  </si>
  <si>
    <t>財源充当情報</t>
    <rPh sb="0" eb="2">
      <t>ザイゲン</t>
    </rPh>
    <rPh sb="2" eb="4">
      <t>ジュウトウ</t>
    </rPh>
    <rPh sb="4" eb="6">
      <t>ジョウホウ</t>
    </rPh>
    <phoneticPr fontId="2"/>
  </si>
  <si>
    <t>歳入の科目、所属、目的、歳出の科目、所属、性質、目的等様々な条件を指定して、歳入／歳出の財源充当情報をExcel等で編集可能な形式でデータ出力ができること。</t>
    <rPh sb="0" eb="2">
      <t>サイニュウ</t>
    </rPh>
    <rPh sb="3" eb="5">
      <t>カモク</t>
    </rPh>
    <rPh sb="6" eb="8">
      <t>ショゾク</t>
    </rPh>
    <rPh sb="9" eb="11">
      <t>モクテキ</t>
    </rPh>
    <rPh sb="12" eb="14">
      <t>サイシュツ</t>
    </rPh>
    <rPh sb="15" eb="17">
      <t>カモク</t>
    </rPh>
    <rPh sb="18" eb="20">
      <t>ショゾク</t>
    </rPh>
    <rPh sb="21" eb="23">
      <t>セイシツ</t>
    </rPh>
    <rPh sb="24" eb="26">
      <t>モクテキ</t>
    </rPh>
    <rPh sb="26" eb="27">
      <t>ナド</t>
    </rPh>
    <rPh sb="27" eb="29">
      <t>サマザマ</t>
    </rPh>
    <rPh sb="30" eb="32">
      <t>ジョウケン</t>
    </rPh>
    <rPh sb="33" eb="35">
      <t>シテイ</t>
    </rPh>
    <rPh sb="38" eb="40">
      <t>サイニュウ</t>
    </rPh>
    <rPh sb="41" eb="43">
      <t>サイシュツ</t>
    </rPh>
    <rPh sb="44" eb="46">
      <t>ザイゲン</t>
    </rPh>
    <rPh sb="46" eb="48">
      <t>ジュウトウ</t>
    </rPh>
    <rPh sb="48" eb="50">
      <t>ジョウホウ</t>
    </rPh>
    <rPh sb="56" eb="57">
      <t>トウ</t>
    </rPh>
    <rPh sb="58" eb="60">
      <t>ヘンシュウ</t>
    </rPh>
    <rPh sb="60" eb="62">
      <t>カノウ</t>
    </rPh>
    <rPh sb="63" eb="65">
      <t>ケイシキ</t>
    </rPh>
    <rPh sb="69" eb="71">
      <t>シュツリョク</t>
    </rPh>
    <phoneticPr fontId="2"/>
  </si>
  <si>
    <t>歳入財源・経費区分情報</t>
    <rPh sb="0" eb="2">
      <t>サイニュウ</t>
    </rPh>
    <rPh sb="2" eb="4">
      <t>ザイゲン</t>
    </rPh>
    <rPh sb="5" eb="7">
      <t>ケイヒ</t>
    </rPh>
    <rPh sb="7" eb="9">
      <t>クブン</t>
    </rPh>
    <rPh sb="9" eb="11">
      <t>ジョウホウ</t>
    </rPh>
    <phoneticPr fontId="2"/>
  </si>
  <si>
    <t>分析入力を行った結果、歳入分析情報に設定されている財源区分（特財／一財）・経費区分（経常／臨時）と、歳入科目情報に予め設定されている財源区分・経費区分を比較するための情報をExcel等で編集可能な形式でデータ出力ができること。</t>
    <rPh sb="0" eb="2">
      <t>ブンセキ</t>
    </rPh>
    <rPh sb="2" eb="4">
      <t>ニュウリョク</t>
    </rPh>
    <rPh sb="5" eb="6">
      <t>オコナ</t>
    </rPh>
    <rPh sb="8" eb="10">
      <t>ケッカ</t>
    </rPh>
    <rPh sb="11" eb="13">
      <t>サイニュウ</t>
    </rPh>
    <rPh sb="13" eb="15">
      <t>ブンセキ</t>
    </rPh>
    <rPh sb="15" eb="17">
      <t>ジョウホウ</t>
    </rPh>
    <rPh sb="18" eb="20">
      <t>セッテイ</t>
    </rPh>
    <rPh sb="25" eb="27">
      <t>ザイゲン</t>
    </rPh>
    <rPh sb="27" eb="29">
      <t>クブン</t>
    </rPh>
    <rPh sb="30" eb="32">
      <t>トクザイ</t>
    </rPh>
    <rPh sb="33" eb="35">
      <t>イチザイ</t>
    </rPh>
    <rPh sb="37" eb="39">
      <t>ケイヒ</t>
    </rPh>
    <rPh sb="39" eb="41">
      <t>クブン</t>
    </rPh>
    <rPh sb="42" eb="44">
      <t>ケイジョウ</t>
    </rPh>
    <rPh sb="45" eb="47">
      <t>リンジ</t>
    </rPh>
    <rPh sb="50" eb="52">
      <t>サイニュウ</t>
    </rPh>
    <rPh sb="52" eb="54">
      <t>カモク</t>
    </rPh>
    <rPh sb="54" eb="56">
      <t>ジョウホウ</t>
    </rPh>
    <rPh sb="57" eb="58">
      <t>アラカジ</t>
    </rPh>
    <rPh sb="59" eb="61">
      <t>セッテイ</t>
    </rPh>
    <rPh sb="66" eb="68">
      <t>ザイゲン</t>
    </rPh>
    <rPh sb="68" eb="70">
      <t>クブン</t>
    </rPh>
    <rPh sb="71" eb="73">
      <t>ケイヒ</t>
    </rPh>
    <rPh sb="73" eb="75">
      <t>クブン</t>
    </rPh>
    <rPh sb="76" eb="78">
      <t>ヒカク</t>
    </rPh>
    <rPh sb="83" eb="85">
      <t>ジョウホウ</t>
    </rPh>
    <rPh sb="91" eb="92">
      <t>トウ</t>
    </rPh>
    <rPh sb="93" eb="95">
      <t>ヘンシュウ</t>
    </rPh>
    <rPh sb="95" eb="97">
      <t>カノウ</t>
    </rPh>
    <rPh sb="98" eb="100">
      <t>ケイシキ</t>
    </rPh>
    <rPh sb="104" eb="106">
      <t>シュツリョク</t>
    </rPh>
    <phoneticPr fontId="2"/>
  </si>
  <si>
    <t>歳出経費区分情報</t>
    <rPh sb="0" eb="2">
      <t>サイシュツ</t>
    </rPh>
    <rPh sb="2" eb="4">
      <t>ケイヒ</t>
    </rPh>
    <rPh sb="4" eb="6">
      <t>クブン</t>
    </rPh>
    <rPh sb="6" eb="8">
      <t>ジョウホウ</t>
    </rPh>
    <phoneticPr fontId="2"/>
  </si>
  <si>
    <t>分析入力を行った結果、歳出分析情報に設定されている経費区分（経常／臨時）と、歳出科目事業情報に予め設定されている経費種別を比較するための情報をExcel等で編集可能な形式でデータ出力ができること。</t>
    <rPh sb="0" eb="2">
      <t>ブンセキ</t>
    </rPh>
    <rPh sb="2" eb="4">
      <t>ニュウリョク</t>
    </rPh>
    <rPh sb="5" eb="6">
      <t>オコナ</t>
    </rPh>
    <rPh sb="8" eb="10">
      <t>ケッカ</t>
    </rPh>
    <rPh sb="11" eb="13">
      <t>サイシュツ</t>
    </rPh>
    <rPh sb="13" eb="15">
      <t>ブンセキ</t>
    </rPh>
    <rPh sb="15" eb="17">
      <t>ジョウホウ</t>
    </rPh>
    <rPh sb="18" eb="20">
      <t>セッテイ</t>
    </rPh>
    <rPh sb="25" eb="27">
      <t>ケイヒ</t>
    </rPh>
    <rPh sb="27" eb="29">
      <t>クブン</t>
    </rPh>
    <rPh sb="30" eb="32">
      <t>ケイジョウ</t>
    </rPh>
    <rPh sb="33" eb="35">
      <t>リンジ</t>
    </rPh>
    <rPh sb="38" eb="40">
      <t>サイシュツ</t>
    </rPh>
    <rPh sb="40" eb="42">
      <t>カモク</t>
    </rPh>
    <rPh sb="42" eb="44">
      <t>ジギョウ</t>
    </rPh>
    <rPh sb="44" eb="46">
      <t>ジョウホウ</t>
    </rPh>
    <rPh sb="47" eb="48">
      <t>アラカジ</t>
    </rPh>
    <rPh sb="49" eb="51">
      <t>セッテイ</t>
    </rPh>
    <rPh sb="56" eb="58">
      <t>ケイヒ</t>
    </rPh>
    <rPh sb="58" eb="60">
      <t>シュベツ</t>
    </rPh>
    <rPh sb="61" eb="63">
      <t>ヒカク</t>
    </rPh>
    <rPh sb="68" eb="70">
      <t>ジョウホウ</t>
    </rPh>
    <rPh sb="76" eb="77">
      <t>トウ</t>
    </rPh>
    <rPh sb="78" eb="80">
      <t>ヘンシュウ</t>
    </rPh>
    <rPh sb="80" eb="82">
      <t>カノウ</t>
    </rPh>
    <rPh sb="83" eb="85">
      <t>ケイシキ</t>
    </rPh>
    <rPh sb="89" eb="91">
      <t>シュツリョク</t>
    </rPh>
    <phoneticPr fontId="2"/>
  </si>
  <si>
    <t>メモ情報出力</t>
    <rPh sb="2" eb="4">
      <t>ジョウホウ</t>
    </rPh>
    <rPh sb="4" eb="6">
      <t>シュツリョク</t>
    </rPh>
    <phoneticPr fontId="2"/>
  </si>
  <si>
    <t>分析入力画面で入力した、歳入、歳出、財源充当の各メモ情報をExcel等で編集可能な形式でデータ出力ができること。</t>
    <rPh sb="0" eb="2">
      <t>ブンセキ</t>
    </rPh>
    <rPh sb="2" eb="4">
      <t>ニュウリョク</t>
    </rPh>
    <rPh sb="4" eb="6">
      <t>ガメン</t>
    </rPh>
    <rPh sb="7" eb="9">
      <t>ニュウリョク</t>
    </rPh>
    <rPh sb="12" eb="14">
      <t>サイニュウ</t>
    </rPh>
    <rPh sb="15" eb="17">
      <t>サイシュツ</t>
    </rPh>
    <rPh sb="18" eb="20">
      <t>ザイゲン</t>
    </rPh>
    <rPh sb="20" eb="22">
      <t>ジュウトウ</t>
    </rPh>
    <rPh sb="23" eb="24">
      <t>カク</t>
    </rPh>
    <rPh sb="26" eb="28">
      <t>ジョウホウ</t>
    </rPh>
    <rPh sb="34" eb="35">
      <t>トウ</t>
    </rPh>
    <rPh sb="36" eb="38">
      <t>ヘンシュウ</t>
    </rPh>
    <rPh sb="38" eb="40">
      <t>カノウ</t>
    </rPh>
    <rPh sb="41" eb="43">
      <t>ケイシキ</t>
    </rPh>
    <rPh sb="47" eb="49">
      <t>シュツリョク</t>
    </rPh>
    <phoneticPr fontId="2"/>
  </si>
  <si>
    <t>調査表作成</t>
    <rPh sb="0" eb="3">
      <t>チョウサヒョウ</t>
    </rPh>
    <rPh sb="3" eb="5">
      <t>サクセイ</t>
    </rPh>
    <phoneticPr fontId="2"/>
  </si>
  <si>
    <t>調査表自動作成</t>
    <rPh sb="0" eb="2">
      <t>チョウサ</t>
    </rPh>
    <rPh sb="2" eb="3">
      <t>ヒョウ</t>
    </rPh>
    <rPh sb="3" eb="5">
      <t>ジドウ</t>
    </rPh>
    <rPh sb="5" eb="7">
      <t>サクセイ</t>
    </rPh>
    <phoneticPr fontId="2"/>
  </si>
  <si>
    <t>分析入力において入力された分析情報を元に、決算統計の調査表において自動集計可能な行列値を自動的に集計することできること。</t>
    <rPh sb="0" eb="2">
      <t>ブンセキ</t>
    </rPh>
    <rPh sb="2" eb="4">
      <t>ニュウリョク</t>
    </rPh>
    <rPh sb="8" eb="10">
      <t>ニュウリョク</t>
    </rPh>
    <rPh sb="13" eb="15">
      <t>ブンセキ</t>
    </rPh>
    <rPh sb="15" eb="17">
      <t>ジョウホウ</t>
    </rPh>
    <rPh sb="18" eb="19">
      <t>モト</t>
    </rPh>
    <rPh sb="21" eb="23">
      <t>ケッサン</t>
    </rPh>
    <rPh sb="23" eb="25">
      <t>トウケイ</t>
    </rPh>
    <rPh sb="26" eb="28">
      <t>チョウサ</t>
    </rPh>
    <rPh sb="28" eb="29">
      <t>ヒョウ</t>
    </rPh>
    <rPh sb="33" eb="35">
      <t>ジドウ</t>
    </rPh>
    <rPh sb="35" eb="37">
      <t>シュウケイ</t>
    </rPh>
    <rPh sb="37" eb="39">
      <t>カノウ</t>
    </rPh>
    <rPh sb="40" eb="42">
      <t>ギョウレツ</t>
    </rPh>
    <rPh sb="42" eb="43">
      <t>チ</t>
    </rPh>
    <rPh sb="44" eb="47">
      <t>ジドウテキ</t>
    </rPh>
    <rPh sb="48" eb="50">
      <t>シュウケイ</t>
    </rPh>
    <phoneticPr fontId="2"/>
  </si>
  <si>
    <t>調査表の自動集計において、各調査表の前回更新日時が確認できること。</t>
    <rPh sb="0" eb="2">
      <t>チョウサ</t>
    </rPh>
    <rPh sb="2" eb="3">
      <t>ヒョウ</t>
    </rPh>
    <rPh sb="4" eb="6">
      <t>ジドウ</t>
    </rPh>
    <rPh sb="6" eb="8">
      <t>シュウケイ</t>
    </rPh>
    <rPh sb="13" eb="14">
      <t>カク</t>
    </rPh>
    <rPh sb="14" eb="16">
      <t>チョウサ</t>
    </rPh>
    <rPh sb="16" eb="17">
      <t>ヒョウ</t>
    </rPh>
    <rPh sb="18" eb="20">
      <t>ゼンカイ</t>
    </rPh>
    <rPh sb="20" eb="22">
      <t>コウシン</t>
    </rPh>
    <rPh sb="22" eb="24">
      <t>ニチジ</t>
    </rPh>
    <rPh sb="25" eb="27">
      <t>カクニン</t>
    </rPh>
    <phoneticPr fontId="2"/>
  </si>
  <si>
    <t>調査表入力</t>
    <rPh sb="0" eb="2">
      <t>チョウサ</t>
    </rPh>
    <rPh sb="2" eb="3">
      <t>ヒョウ</t>
    </rPh>
    <rPh sb="3" eb="5">
      <t>ニュウリョク</t>
    </rPh>
    <phoneticPr fontId="2"/>
  </si>
  <si>
    <t>調査表の自動集計に対応していない調査表に対し、数値の入力・修正ができること。</t>
    <rPh sb="0" eb="2">
      <t>チョウサ</t>
    </rPh>
    <rPh sb="2" eb="3">
      <t>ヒョウ</t>
    </rPh>
    <rPh sb="4" eb="6">
      <t>ジドウ</t>
    </rPh>
    <rPh sb="6" eb="8">
      <t>シュウケイ</t>
    </rPh>
    <rPh sb="9" eb="11">
      <t>タイオウ</t>
    </rPh>
    <rPh sb="16" eb="18">
      <t>チョウサ</t>
    </rPh>
    <rPh sb="18" eb="19">
      <t>ヒョウ</t>
    </rPh>
    <rPh sb="20" eb="21">
      <t>タイ</t>
    </rPh>
    <rPh sb="23" eb="25">
      <t>スウチ</t>
    </rPh>
    <rPh sb="26" eb="28">
      <t>ニュウリョク</t>
    </rPh>
    <rPh sb="29" eb="31">
      <t>シュウセイ</t>
    </rPh>
    <phoneticPr fontId="2"/>
  </si>
  <si>
    <t>全ての調査表において、同一画面にて調査表を切り替えながら確認・入力等の作業をできること。</t>
    <rPh sb="0" eb="1">
      <t>スベ</t>
    </rPh>
    <rPh sb="3" eb="5">
      <t>チョウサ</t>
    </rPh>
    <rPh sb="5" eb="6">
      <t>ヒョウ</t>
    </rPh>
    <rPh sb="11" eb="13">
      <t>ドウイツ</t>
    </rPh>
    <rPh sb="13" eb="15">
      <t>ガメン</t>
    </rPh>
    <rPh sb="17" eb="19">
      <t>チョウサ</t>
    </rPh>
    <rPh sb="19" eb="20">
      <t>ヒョウ</t>
    </rPh>
    <rPh sb="21" eb="22">
      <t>キ</t>
    </rPh>
    <rPh sb="23" eb="24">
      <t>カ</t>
    </rPh>
    <rPh sb="28" eb="30">
      <t>カクニン</t>
    </rPh>
    <rPh sb="31" eb="33">
      <t>ニュウリョク</t>
    </rPh>
    <rPh sb="33" eb="34">
      <t>ナド</t>
    </rPh>
    <rPh sb="35" eb="37">
      <t>サギョウ</t>
    </rPh>
    <phoneticPr fontId="2"/>
  </si>
  <si>
    <t>制度改正対応</t>
    <rPh sb="0" eb="2">
      <t>セイド</t>
    </rPh>
    <rPh sb="2" eb="4">
      <t>カイセイ</t>
    </rPh>
    <rPh sb="4" eb="6">
      <t>タイオウ</t>
    </rPh>
    <phoneticPr fontId="2"/>
  </si>
  <si>
    <t>調査表においては、毎年実施される制度改正に対応し、最新の状態で決算統計の作業をできること。</t>
    <rPh sb="0" eb="3">
      <t>チョウサヒョウ</t>
    </rPh>
    <rPh sb="9" eb="11">
      <t>マイトシ</t>
    </rPh>
    <rPh sb="11" eb="13">
      <t>ジッシ</t>
    </rPh>
    <rPh sb="16" eb="18">
      <t>セイド</t>
    </rPh>
    <rPh sb="18" eb="20">
      <t>カイセイ</t>
    </rPh>
    <rPh sb="21" eb="23">
      <t>タイオウ</t>
    </rPh>
    <rPh sb="25" eb="27">
      <t>サイシン</t>
    </rPh>
    <rPh sb="28" eb="30">
      <t>ジョウタイ</t>
    </rPh>
    <rPh sb="31" eb="33">
      <t>ケッサン</t>
    </rPh>
    <rPh sb="33" eb="35">
      <t>トウケイ</t>
    </rPh>
    <rPh sb="36" eb="38">
      <t>サギョウ</t>
    </rPh>
    <phoneticPr fontId="2"/>
  </si>
  <si>
    <t>内訳出力</t>
    <rPh sb="0" eb="2">
      <t>ウチワケ</t>
    </rPh>
    <rPh sb="2" eb="4">
      <t>シュツリョク</t>
    </rPh>
    <phoneticPr fontId="2"/>
  </si>
  <si>
    <t>自動集計された行列情報について、集計された数値の内訳情報の出力ができること。</t>
    <rPh sb="0" eb="2">
      <t>ジドウ</t>
    </rPh>
    <rPh sb="2" eb="4">
      <t>シュウケイ</t>
    </rPh>
    <rPh sb="7" eb="9">
      <t>ギョウレツ</t>
    </rPh>
    <rPh sb="9" eb="11">
      <t>ジョウホウ</t>
    </rPh>
    <rPh sb="16" eb="18">
      <t>シュウケイ</t>
    </rPh>
    <rPh sb="21" eb="23">
      <t>スウチ</t>
    </rPh>
    <rPh sb="24" eb="26">
      <t>ウチワケ</t>
    </rPh>
    <rPh sb="26" eb="28">
      <t>ジョウホウ</t>
    </rPh>
    <rPh sb="29" eb="31">
      <t>シュツリョク</t>
    </rPh>
    <phoneticPr fontId="2"/>
  </si>
  <si>
    <t>内訳情報は、帳票形式およびExcel等で編集可能な形式で出力されるものとし、前年度決算額もあわせて出力されること。</t>
    <rPh sb="0" eb="2">
      <t>ウチワケ</t>
    </rPh>
    <rPh sb="2" eb="4">
      <t>ジョウホウ</t>
    </rPh>
    <rPh sb="6" eb="8">
      <t>チョウヒョウ</t>
    </rPh>
    <rPh sb="8" eb="10">
      <t>ケイシキ</t>
    </rPh>
    <rPh sb="18" eb="19">
      <t>トウ</t>
    </rPh>
    <rPh sb="20" eb="22">
      <t>ヘンシュウ</t>
    </rPh>
    <rPh sb="22" eb="24">
      <t>カノウ</t>
    </rPh>
    <rPh sb="25" eb="27">
      <t>ケイシキ</t>
    </rPh>
    <rPh sb="28" eb="30">
      <t>シュツリョク</t>
    </rPh>
    <rPh sb="38" eb="41">
      <t>ゼンネンド</t>
    </rPh>
    <rPh sb="41" eb="43">
      <t>ケッサン</t>
    </rPh>
    <rPh sb="43" eb="44">
      <t>ガク</t>
    </rPh>
    <rPh sb="49" eb="51">
      <t>シュツリョク</t>
    </rPh>
    <phoneticPr fontId="2"/>
  </si>
  <si>
    <t>調査表出力</t>
    <rPh sb="0" eb="2">
      <t>チョウサ</t>
    </rPh>
    <rPh sb="2" eb="3">
      <t>ヒョウ</t>
    </rPh>
    <rPh sb="3" eb="5">
      <t>シュツリョク</t>
    </rPh>
    <phoneticPr fontId="2"/>
  </si>
  <si>
    <t>全ての調査表のイメージファイルをExcel等で編集可能な形式で出力することができること。</t>
    <rPh sb="0" eb="1">
      <t>スベ</t>
    </rPh>
    <rPh sb="3" eb="5">
      <t>チョウサ</t>
    </rPh>
    <rPh sb="5" eb="6">
      <t>ヒョウ</t>
    </rPh>
    <rPh sb="21" eb="22">
      <t>トウ</t>
    </rPh>
    <rPh sb="23" eb="25">
      <t>ヘンシュウ</t>
    </rPh>
    <rPh sb="25" eb="27">
      <t>カノウ</t>
    </rPh>
    <rPh sb="28" eb="30">
      <t>ケイシキ</t>
    </rPh>
    <rPh sb="31" eb="33">
      <t>シュツリョク</t>
    </rPh>
    <phoneticPr fontId="2"/>
  </si>
  <si>
    <t>表内検算</t>
    <rPh sb="0" eb="2">
      <t>ヒョウナイ</t>
    </rPh>
    <rPh sb="2" eb="4">
      <t>ケンザン</t>
    </rPh>
    <phoneticPr fontId="2"/>
  </si>
  <si>
    <t>作成された全てほ調査表について、表内検算ができること。表内検算の結果、エラーとなる項目については、エラーリストを出力できること。</t>
    <rPh sb="0" eb="2">
      <t>サクセイ</t>
    </rPh>
    <rPh sb="5" eb="6">
      <t>スベ</t>
    </rPh>
    <rPh sb="8" eb="10">
      <t>チョウサ</t>
    </rPh>
    <rPh sb="10" eb="11">
      <t>ヒョウ</t>
    </rPh>
    <rPh sb="16" eb="18">
      <t>ヒョウナイ</t>
    </rPh>
    <rPh sb="18" eb="20">
      <t>ケンザン</t>
    </rPh>
    <rPh sb="27" eb="29">
      <t>ヒョウナイ</t>
    </rPh>
    <rPh sb="29" eb="31">
      <t>ケンザン</t>
    </rPh>
    <rPh sb="32" eb="34">
      <t>ケッカ</t>
    </rPh>
    <rPh sb="41" eb="43">
      <t>コウモク</t>
    </rPh>
    <rPh sb="56" eb="58">
      <t>シュツリョク</t>
    </rPh>
    <phoneticPr fontId="2"/>
  </si>
  <si>
    <t>表間突合</t>
    <rPh sb="0" eb="2">
      <t>ヒョウカン</t>
    </rPh>
    <rPh sb="2" eb="4">
      <t>トツゴウ</t>
    </rPh>
    <phoneticPr fontId="2"/>
  </si>
  <si>
    <t>作成された全てほ調査表について、表間突合ができること。表間突合の結果、エラーとなる項目については、エラーリストを出力できること。</t>
    <rPh sb="0" eb="2">
      <t>サクセイ</t>
    </rPh>
    <rPh sb="5" eb="6">
      <t>スベ</t>
    </rPh>
    <rPh sb="8" eb="10">
      <t>チョウサ</t>
    </rPh>
    <rPh sb="10" eb="11">
      <t>ヒョウ</t>
    </rPh>
    <rPh sb="16" eb="17">
      <t>オモテ</t>
    </rPh>
    <rPh sb="17" eb="18">
      <t>アイダ</t>
    </rPh>
    <rPh sb="18" eb="19">
      <t>トツ</t>
    </rPh>
    <rPh sb="19" eb="20">
      <t>ゴウ</t>
    </rPh>
    <rPh sb="27" eb="28">
      <t>オモテ</t>
    </rPh>
    <rPh sb="28" eb="29">
      <t>アイダ</t>
    </rPh>
    <rPh sb="29" eb="30">
      <t>トツ</t>
    </rPh>
    <rPh sb="30" eb="31">
      <t>ゴウ</t>
    </rPh>
    <rPh sb="32" eb="34">
      <t>ケッカ</t>
    </rPh>
    <rPh sb="41" eb="43">
      <t>コウモク</t>
    </rPh>
    <rPh sb="56" eb="58">
      <t>シュツリョク</t>
    </rPh>
    <phoneticPr fontId="2"/>
  </si>
  <si>
    <t>データ連携</t>
    <rPh sb="3" eb="5">
      <t>レンケイ</t>
    </rPh>
    <phoneticPr fontId="2"/>
  </si>
  <si>
    <t>データ出力</t>
    <rPh sb="3" eb="5">
      <t>シュツリョク</t>
    </rPh>
    <phoneticPr fontId="2"/>
  </si>
  <si>
    <t>決算統計システムにて作成された調査表を、総務省電子調査表システムに移行可能な規定フォーマットに準拠した形式で出力できること。</t>
    <rPh sb="0" eb="2">
      <t>ケッサン</t>
    </rPh>
    <rPh sb="2" eb="4">
      <t>トウケイ</t>
    </rPh>
    <rPh sb="10" eb="12">
      <t>サクセイ</t>
    </rPh>
    <rPh sb="15" eb="18">
      <t>チョウサヒョウ</t>
    </rPh>
    <rPh sb="20" eb="23">
      <t>ソウムショウ</t>
    </rPh>
    <rPh sb="23" eb="25">
      <t>デンシ</t>
    </rPh>
    <rPh sb="25" eb="27">
      <t>チョウサ</t>
    </rPh>
    <rPh sb="27" eb="28">
      <t>ヒョウ</t>
    </rPh>
    <rPh sb="33" eb="35">
      <t>イコウ</t>
    </rPh>
    <rPh sb="35" eb="37">
      <t>カノウ</t>
    </rPh>
    <rPh sb="38" eb="40">
      <t>キテイ</t>
    </rPh>
    <rPh sb="47" eb="49">
      <t>ジュンキョ</t>
    </rPh>
    <rPh sb="51" eb="53">
      <t>ケイシキ</t>
    </rPh>
    <rPh sb="54" eb="56">
      <t>シュツリョク</t>
    </rPh>
    <phoneticPr fontId="2"/>
  </si>
  <si>
    <t>データ取込</t>
    <rPh sb="3" eb="5">
      <t>トリコミ</t>
    </rPh>
    <phoneticPr fontId="2"/>
  </si>
  <si>
    <t>「LG-WAN決算統計データ」や「総務省システムにて作成済の提出用DATファイル」を決算統計システムに取り込むことができること。</t>
    <rPh sb="42" eb="44">
      <t>ケッサン</t>
    </rPh>
    <rPh sb="44" eb="46">
      <t>トウケイ</t>
    </rPh>
    <rPh sb="51" eb="52">
      <t>ト</t>
    </rPh>
    <rPh sb="53" eb="54">
      <t>コ</t>
    </rPh>
    <phoneticPr fontId="2"/>
  </si>
  <si>
    <t>地方単独事業（ソフト）調査表</t>
    <rPh sb="0" eb="2">
      <t>チホウ</t>
    </rPh>
    <rPh sb="2" eb="4">
      <t>タンドク</t>
    </rPh>
    <rPh sb="4" eb="6">
      <t>ジギョウ</t>
    </rPh>
    <rPh sb="11" eb="13">
      <t>チョウサ</t>
    </rPh>
    <rPh sb="13" eb="14">
      <t>ヒョウ</t>
    </rPh>
    <phoneticPr fontId="2"/>
  </si>
  <si>
    <t>決算統計にて分析入力を行った歳出目的・性質別情報のうち単独事業費分の決算額を抽出できること。</t>
    <rPh sb="11" eb="12">
      <t>オコナ</t>
    </rPh>
    <rPh sb="38" eb="40">
      <t>チュウシュツ</t>
    </rPh>
    <phoneticPr fontId="2"/>
  </si>
  <si>
    <t>分析データ入力</t>
    <rPh sb="0" eb="2">
      <t>ブンセキ</t>
    </rPh>
    <rPh sb="5" eb="7">
      <t>ニュウリョク</t>
    </rPh>
    <phoneticPr fontId="2"/>
  </si>
  <si>
    <t>歳出科目ごとに配下の事業に対して、調査表で用いる歳出区分を設定できること。</t>
    <rPh sb="17" eb="20">
      <t>チョウサヒョウ</t>
    </rPh>
    <rPh sb="21" eb="22">
      <t>モチ</t>
    </rPh>
    <rPh sb="29" eb="31">
      <t>セッテイ</t>
    </rPh>
    <phoneticPr fontId="2"/>
  </si>
  <si>
    <t>調査表作成</t>
    <rPh sb="0" eb="2">
      <t>チョウサ</t>
    </rPh>
    <rPh sb="2" eb="3">
      <t>ヒョウ</t>
    </rPh>
    <rPh sb="3" eb="5">
      <t>サクセイ</t>
    </rPh>
    <phoneticPr fontId="2"/>
  </si>
  <si>
    <t>歳出区分の分析内容を基に、地方単独事業（ソフト）調査表が作成できること。</t>
    <rPh sb="0" eb="4">
      <t>サイシュツクブン</t>
    </rPh>
    <rPh sb="5" eb="9">
      <t>ブンセキナイヨウ</t>
    </rPh>
    <rPh sb="10" eb="11">
      <t>モト</t>
    </rPh>
    <rPh sb="28" eb="30">
      <t>サクセイ</t>
    </rPh>
    <phoneticPr fontId="2"/>
  </si>
  <si>
    <t>自動集計された行列情報について、集計された数値の内訳情報の出力ができること。</t>
    <phoneticPr fontId="2"/>
  </si>
  <si>
    <t>作成された調査表を、総務省電子調査表システムに移行可能な規定フォーマットに準拠した形式で出力できること。</t>
    <phoneticPr fontId="2"/>
  </si>
  <si>
    <t>京都府検収資料作成</t>
    <phoneticPr fontId="4"/>
  </si>
  <si>
    <t>経常収支に関する調（ABCD表）出力</t>
  </si>
  <si>
    <t>経常収支に関する調（ABCD表）が出力できること。</t>
  </si>
  <si>
    <t>京都府検収資料作成</t>
  </si>
  <si>
    <t>ねじれ一覧表出力</t>
  </si>
  <si>
    <t>ねじれ一覧表が出力できること。</t>
  </si>
  <si>
    <t>起債管理</t>
    <rPh sb="0" eb="2">
      <t>キサイ</t>
    </rPh>
    <rPh sb="2" eb="4">
      <t>カンリ</t>
    </rPh>
    <phoneticPr fontId="2"/>
  </si>
  <si>
    <t>台帳管理</t>
    <rPh sb="0" eb="2">
      <t>ダイチョウ</t>
    </rPh>
    <rPh sb="2" eb="4">
      <t>カンリ</t>
    </rPh>
    <phoneticPr fontId="2"/>
  </si>
  <si>
    <t>一つの借入に対し、事業別の管理および交付税算入分の管理が可能であり、親（借入台帳）－子（事業台帳）－孫（内訳台帳）の３階層での管理ができること。</t>
    <rPh sb="0" eb="1">
      <t>ヒト</t>
    </rPh>
    <rPh sb="3" eb="5">
      <t>カリイレ</t>
    </rPh>
    <rPh sb="6" eb="7">
      <t>タイ</t>
    </rPh>
    <rPh sb="34" eb="35">
      <t>オヤ</t>
    </rPh>
    <rPh sb="36" eb="38">
      <t>カリイレ</t>
    </rPh>
    <rPh sb="38" eb="40">
      <t>ダイチョウ</t>
    </rPh>
    <rPh sb="42" eb="43">
      <t>コ</t>
    </rPh>
    <rPh sb="44" eb="46">
      <t>ジギョウ</t>
    </rPh>
    <rPh sb="46" eb="48">
      <t>ダイチョウ</t>
    </rPh>
    <rPh sb="50" eb="51">
      <t>マゴ</t>
    </rPh>
    <rPh sb="52" eb="54">
      <t>ウチワケ</t>
    </rPh>
    <rPh sb="54" eb="56">
      <t>ダイチョウ</t>
    </rPh>
    <rPh sb="59" eb="61">
      <t>カイソウ</t>
    </rPh>
    <rPh sb="63" eb="65">
      <t>カンリ</t>
    </rPh>
    <phoneticPr fontId="15"/>
  </si>
  <si>
    <t>一つの借入台帳に対し、複数の事業別に分割し管理できること。</t>
    <rPh sb="0" eb="1">
      <t>ヒト</t>
    </rPh>
    <rPh sb="3" eb="5">
      <t>カリイレ</t>
    </rPh>
    <rPh sb="5" eb="7">
      <t>ダイチョウ</t>
    </rPh>
    <rPh sb="8" eb="9">
      <t>タイ</t>
    </rPh>
    <rPh sb="11" eb="13">
      <t>フクスウ</t>
    </rPh>
    <rPh sb="14" eb="16">
      <t>ジギョウ</t>
    </rPh>
    <rPh sb="16" eb="17">
      <t>ベツ</t>
    </rPh>
    <rPh sb="18" eb="20">
      <t>ブンカツ</t>
    </rPh>
    <rPh sb="21" eb="23">
      <t>カンリ</t>
    </rPh>
    <phoneticPr fontId="16"/>
  </si>
  <si>
    <t>一つの事業台帳に対し、複数の交付税算入区分に分割し管理できること。</t>
    <rPh sb="0" eb="1">
      <t>ヒト</t>
    </rPh>
    <rPh sb="3" eb="5">
      <t>ジギョウ</t>
    </rPh>
    <rPh sb="5" eb="7">
      <t>ダイチョウ</t>
    </rPh>
    <rPh sb="8" eb="9">
      <t>タイ</t>
    </rPh>
    <rPh sb="11" eb="13">
      <t>フクスウ</t>
    </rPh>
    <rPh sb="14" eb="17">
      <t>コウフゼイ</t>
    </rPh>
    <rPh sb="17" eb="19">
      <t>サンニュウ</t>
    </rPh>
    <rPh sb="19" eb="21">
      <t>クブン</t>
    </rPh>
    <rPh sb="22" eb="24">
      <t>ブンカツ</t>
    </rPh>
    <rPh sb="25" eb="27">
      <t>カンリ</t>
    </rPh>
    <phoneticPr fontId="16"/>
  </si>
  <si>
    <t>借入の台帳情報として、本登録を始め、借入予定としての「仮登録」、シミュレーションデータとしての「推計用」といった登録方法での管理ができること。</t>
    <rPh sb="0" eb="2">
      <t>カリイレ</t>
    </rPh>
    <rPh sb="3" eb="5">
      <t>ダイチョウ</t>
    </rPh>
    <rPh sb="5" eb="7">
      <t>ジョウホウ</t>
    </rPh>
    <rPh sb="11" eb="14">
      <t>ホントウロク</t>
    </rPh>
    <rPh sb="15" eb="16">
      <t>ハジ</t>
    </rPh>
    <rPh sb="18" eb="20">
      <t>カリイレ</t>
    </rPh>
    <rPh sb="20" eb="22">
      <t>ヨテイ</t>
    </rPh>
    <rPh sb="27" eb="28">
      <t>カリ</t>
    </rPh>
    <rPh sb="28" eb="30">
      <t>トウロク</t>
    </rPh>
    <rPh sb="48" eb="50">
      <t>スイケイ</t>
    </rPh>
    <rPh sb="50" eb="51">
      <t>ヨウ</t>
    </rPh>
    <rPh sb="56" eb="58">
      <t>トウロク</t>
    </rPh>
    <rPh sb="58" eb="60">
      <t>ホウホウ</t>
    </rPh>
    <rPh sb="62" eb="64">
      <t>カンリ</t>
    </rPh>
    <phoneticPr fontId="2"/>
  </si>
  <si>
    <t>仮登録や、推計用として登録した情報を、本登録等に切り替えることができること。</t>
    <rPh sb="0" eb="1">
      <t>カリ</t>
    </rPh>
    <rPh sb="1" eb="3">
      <t>トウロク</t>
    </rPh>
    <rPh sb="5" eb="7">
      <t>スイケイ</t>
    </rPh>
    <rPh sb="7" eb="8">
      <t>ヨウ</t>
    </rPh>
    <rPh sb="11" eb="13">
      <t>トウロク</t>
    </rPh>
    <rPh sb="15" eb="17">
      <t>ジョウホウ</t>
    </rPh>
    <rPh sb="19" eb="22">
      <t>ホントウロク</t>
    </rPh>
    <rPh sb="22" eb="23">
      <t>ナド</t>
    </rPh>
    <rPh sb="24" eb="25">
      <t>キ</t>
    </rPh>
    <rPh sb="26" eb="27">
      <t>カ</t>
    </rPh>
    <phoneticPr fontId="2"/>
  </si>
  <si>
    <t>仮登録や、推計用から本登録への切り替えが、複数の台帳を選択し一括でできること。</t>
    <rPh sb="10" eb="11">
      <t>ホン</t>
    </rPh>
    <rPh sb="11" eb="13">
      <t>トウロク</t>
    </rPh>
    <rPh sb="15" eb="16">
      <t>キ</t>
    </rPh>
    <rPh sb="17" eb="18">
      <t>カ</t>
    </rPh>
    <rPh sb="21" eb="23">
      <t>フクスウ</t>
    </rPh>
    <rPh sb="24" eb="26">
      <t>ダイチョウ</t>
    </rPh>
    <rPh sb="27" eb="29">
      <t>センタク</t>
    </rPh>
    <rPh sb="30" eb="32">
      <t>イッカツ</t>
    </rPh>
    <phoneticPr fontId="2"/>
  </si>
  <si>
    <t>仮登録や、推計用として登録したデータ等を、一括で削除できること。</t>
    <rPh sb="5" eb="8">
      <t>スイケイヨウ</t>
    </rPh>
    <rPh sb="11" eb="13">
      <t>トウロク</t>
    </rPh>
    <rPh sb="18" eb="19">
      <t>ナド</t>
    </rPh>
    <rPh sb="21" eb="23">
      <t>イッカツ</t>
    </rPh>
    <rPh sb="24" eb="26">
      <t>サクジョ</t>
    </rPh>
    <phoneticPr fontId="2"/>
  </si>
  <si>
    <t>帳票出力時に、本登録された情報と、仮登録または推計用として登録された情報を組み合わを選択できること。</t>
    <rPh sb="0" eb="2">
      <t>チョウヒョウ</t>
    </rPh>
    <rPh sb="2" eb="4">
      <t>シュツリョク</t>
    </rPh>
    <rPh sb="4" eb="5">
      <t>ジ</t>
    </rPh>
    <rPh sb="7" eb="10">
      <t>ホントウロク</t>
    </rPh>
    <rPh sb="13" eb="15">
      <t>ジョウホウ</t>
    </rPh>
    <rPh sb="17" eb="20">
      <t>カリトウロク</t>
    </rPh>
    <rPh sb="23" eb="26">
      <t>スイケイヨウ</t>
    </rPh>
    <rPh sb="29" eb="31">
      <t>トウロク</t>
    </rPh>
    <rPh sb="34" eb="36">
      <t>ジョウホウ</t>
    </rPh>
    <rPh sb="37" eb="38">
      <t>ク</t>
    </rPh>
    <rPh sb="39" eb="40">
      <t>ア</t>
    </rPh>
    <rPh sb="42" eb="44">
      <t>センタク</t>
    </rPh>
    <phoneticPr fontId="2"/>
  </si>
  <si>
    <t>台帳検索時は、台帳内の目的等に記載のキーワードで検索をすることができる。</t>
    <rPh sb="0" eb="2">
      <t>ダイチョウ</t>
    </rPh>
    <rPh sb="2" eb="4">
      <t>ケンサク</t>
    </rPh>
    <rPh sb="4" eb="5">
      <t>ジ</t>
    </rPh>
    <rPh sb="7" eb="9">
      <t>ダイチョウ</t>
    </rPh>
    <rPh sb="9" eb="10">
      <t>ナイ</t>
    </rPh>
    <rPh sb="11" eb="13">
      <t>モクテキ</t>
    </rPh>
    <rPh sb="13" eb="14">
      <t>トウ</t>
    </rPh>
    <rPh sb="15" eb="17">
      <t>キサイ</t>
    </rPh>
    <rPh sb="24" eb="26">
      <t>ケンサク</t>
    </rPh>
    <phoneticPr fontId="2"/>
  </si>
  <si>
    <t>借入台帳登録</t>
    <rPh sb="0" eb="2">
      <t>カリイレ</t>
    </rPh>
    <rPh sb="2" eb="4">
      <t>ダイチョウ</t>
    </rPh>
    <rPh sb="4" eb="6">
      <t>トウロク</t>
    </rPh>
    <phoneticPr fontId="2"/>
  </si>
  <si>
    <t>借入台帳は、既存の借入台帳より複写登録できること。</t>
    <rPh sb="0" eb="2">
      <t>カリイレ</t>
    </rPh>
    <rPh sb="2" eb="4">
      <t>ダイチョウ</t>
    </rPh>
    <rPh sb="6" eb="8">
      <t>キゾン</t>
    </rPh>
    <rPh sb="9" eb="11">
      <t>カリイレ</t>
    </rPh>
    <rPh sb="11" eb="13">
      <t>ダイチョウ</t>
    </rPh>
    <rPh sb="15" eb="17">
      <t>フクシャ</t>
    </rPh>
    <rPh sb="17" eb="19">
      <t>トウロク</t>
    </rPh>
    <phoneticPr fontId="2"/>
  </si>
  <si>
    <t>市町村合併時等で、旧団体分の起債台帳が存在する場合、別けて管理できること。</t>
    <rPh sb="0" eb="3">
      <t>シチョウソン</t>
    </rPh>
    <rPh sb="3" eb="5">
      <t>ガッペイ</t>
    </rPh>
    <rPh sb="5" eb="7">
      <t>ドキナド</t>
    </rPh>
    <rPh sb="9" eb="12">
      <t>キュウダンタイ</t>
    </rPh>
    <rPh sb="12" eb="13">
      <t>ブン</t>
    </rPh>
    <rPh sb="14" eb="16">
      <t>キサイ</t>
    </rPh>
    <rPh sb="16" eb="18">
      <t>ダイチョウ</t>
    </rPh>
    <rPh sb="19" eb="21">
      <t>ソンザイ</t>
    </rPh>
    <rPh sb="23" eb="25">
      <t>バアイ</t>
    </rPh>
    <rPh sb="26" eb="27">
      <t>ワ</t>
    </rPh>
    <rPh sb="29" eb="31">
      <t>カンリ</t>
    </rPh>
    <phoneticPr fontId="2"/>
  </si>
  <si>
    <t>元利均等、元金均等、満期一括の償還計算ができること。</t>
    <rPh sb="2" eb="4">
      <t>キンナド</t>
    </rPh>
    <phoneticPr fontId="2"/>
  </si>
  <si>
    <t>固定金利、変動金利、10年後利率見直しに対応できること。また、変動予定日が登録できること。</t>
    <rPh sb="0" eb="2">
      <t>コテイ</t>
    </rPh>
    <rPh sb="2" eb="4">
      <t>キンリ</t>
    </rPh>
    <rPh sb="5" eb="7">
      <t>ヘンドウ</t>
    </rPh>
    <rPh sb="7" eb="9">
      <t>キンリ</t>
    </rPh>
    <rPh sb="12" eb="14">
      <t>ネンゴ</t>
    </rPh>
    <rPh sb="14" eb="18">
      <t>リリツミナオ</t>
    </rPh>
    <rPh sb="20" eb="22">
      <t>タイオウ</t>
    </rPh>
    <rPh sb="31" eb="33">
      <t>ヘンドウ</t>
    </rPh>
    <rPh sb="33" eb="36">
      <t>ヨテイビ</t>
    </rPh>
    <rPh sb="37" eb="39">
      <t>トウロク</t>
    </rPh>
    <phoneticPr fontId="2"/>
  </si>
  <si>
    <t>起債前借に対応できること。また、起債前借→本借の入力ができること。</t>
    <rPh sb="0" eb="2">
      <t>キサイ</t>
    </rPh>
    <rPh sb="2" eb="4">
      <t>マエガ</t>
    </rPh>
    <rPh sb="5" eb="7">
      <t>タイオウ</t>
    </rPh>
    <rPh sb="16" eb="18">
      <t>キサイ</t>
    </rPh>
    <rPh sb="18" eb="20">
      <t>マエガ</t>
    </rPh>
    <rPh sb="21" eb="23">
      <t>ホンカ</t>
    </rPh>
    <rPh sb="24" eb="26">
      <t>ニュウリョク</t>
    </rPh>
    <phoneticPr fontId="2"/>
  </si>
  <si>
    <t>起債の借換に対応できること。</t>
    <rPh sb="0" eb="2">
      <t>キサイ</t>
    </rPh>
    <rPh sb="3" eb="5">
      <t>カリカエ</t>
    </rPh>
    <rPh sb="6" eb="8">
      <t>タイオウ</t>
    </rPh>
    <phoneticPr fontId="2"/>
  </si>
  <si>
    <t>前借→本借や借換を行った際には、台帳番号が変更されないこと。また、前借状態、借換回数が枝番として管理できること。</t>
    <rPh sb="0" eb="2">
      <t>マエガ</t>
    </rPh>
    <rPh sb="3" eb="5">
      <t>ホンカ</t>
    </rPh>
    <rPh sb="6" eb="8">
      <t>カリカエ</t>
    </rPh>
    <rPh sb="9" eb="10">
      <t>オコナ</t>
    </rPh>
    <rPh sb="12" eb="13">
      <t>サイ</t>
    </rPh>
    <rPh sb="16" eb="18">
      <t>ダイチョウ</t>
    </rPh>
    <rPh sb="18" eb="20">
      <t>バンゴウ</t>
    </rPh>
    <rPh sb="21" eb="23">
      <t>ヘンコウ</t>
    </rPh>
    <rPh sb="33" eb="35">
      <t>マエガリ</t>
    </rPh>
    <rPh sb="35" eb="37">
      <t>ジョウタイ</t>
    </rPh>
    <rPh sb="38" eb="40">
      <t>カリカエ</t>
    </rPh>
    <rPh sb="40" eb="42">
      <t>カイスウ</t>
    </rPh>
    <rPh sb="43" eb="44">
      <t>エダ</t>
    </rPh>
    <rPh sb="44" eb="45">
      <t>バン</t>
    </rPh>
    <rPh sb="48" eb="50">
      <t>カンリ</t>
    </rPh>
    <phoneticPr fontId="2"/>
  </si>
  <si>
    <t>入力された償還方法、据置回数、借入額等の情報に基づき、償還明細が自動で作成できること。</t>
    <rPh sb="0" eb="2">
      <t>ニュウリョク</t>
    </rPh>
    <rPh sb="5" eb="7">
      <t>ショウカン</t>
    </rPh>
    <rPh sb="7" eb="9">
      <t>ホウホウ</t>
    </rPh>
    <rPh sb="10" eb="12">
      <t>スエオキ</t>
    </rPh>
    <rPh sb="12" eb="14">
      <t>カイスウ</t>
    </rPh>
    <rPh sb="15" eb="17">
      <t>カリイレ</t>
    </rPh>
    <rPh sb="17" eb="18">
      <t>ガク</t>
    </rPh>
    <rPh sb="18" eb="19">
      <t>ナド</t>
    </rPh>
    <rPh sb="20" eb="22">
      <t>ジョウホウ</t>
    </rPh>
    <rPh sb="23" eb="24">
      <t>モト</t>
    </rPh>
    <rPh sb="27" eb="29">
      <t>ショウカン</t>
    </rPh>
    <rPh sb="29" eb="31">
      <t>メイサイ</t>
    </rPh>
    <rPh sb="32" eb="34">
      <t>ジドウ</t>
    </rPh>
    <rPh sb="35" eb="37">
      <t>サクセイ</t>
    </rPh>
    <phoneticPr fontId="2"/>
  </si>
  <si>
    <t>借入先毎に、休日振替区分、日割り区分、銀行によっては実日数計算、定時日数計算などが設定でき、借入先に応じた償還明細を自動計算できること。</t>
    <rPh sb="0" eb="2">
      <t>カリイレ</t>
    </rPh>
    <rPh sb="2" eb="3">
      <t>サキ</t>
    </rPh>
    <rPh sb="3" eb="4">
      <t>ゴト</t>
    </rPh>
    <rPh sb="6" eb="8">
      <t>キュウジツ</t>
    </rPh>
    <rPh sb="8" eb="10">
      <t>フリカエ</t>
    </rPh>
    <rPh sb="10" eb="12">
      <t>クブン</t>
    </rPh>
    <rPh sb="13" eb="15">
      <t>ヒワ</t>
    </rPh>
    <rPh sb="16" eb="18">
      <t>クブン</t>
    </rPh>
    <rPh sb="19" eb="21">
      <t>ギンコウ</t>
    </rPh>
    <rPh sb="26" eb="27">
      <t>ジツ</t>
    </rPh>
    <rPh sb="27" eb="29">
      <t>ニッスウ</t>
    </rPh>
    <rPh sb="29" eb="31">
      <t>ケイサン</t>
    </rPh>
    <rPh sb="32" eb="34">
      <t>テイジ</t>
    </rPh>
    <rPh sb="34" eb="36">
      <t>ニッスウ</t>
    </rPh>
    <rPh sb="36" eb="38">
      <t>ケイサン</t>
    </rPh>
    <rPh sb="41" eb="43">
      <t>セッテイ</t>
    </rPh>
    <rPh sb="46" eb="48">
      <t>カリイレ</t>
    </rPh>
    <rPh sb="48" eb="49">
      <t>サキ</t>
    </rPh>
    <rPh sb="50" eb="51">
      <t>オウ</t>
    </rPh>
    <rPh sb="53" eb="55">
      <t>ショウカン</t>
    </rPh>
    <rPh sb="55" eb="57">
      <t>メイサイ</t>
    </rPh>
    <rPh sb="58" eb="60">
      <t>ジドウ</t>
    </rPh>
    <rPh sb="60" eb="62">
      <t>ケイサン</t>
    </rPh>
    <phoneticPr fontId="2"/>
  </si>
  <si>
    <t>自動で作成された償還明細は、手入力で修正できること。</t>
    <rPh sb="0" eb="2">
      <t>ジドウ</t>
    </rPh>
    <rPh sb="3" eb="5">
      <t>サクセイ</t>
    </rPh>
    <rPh sb="8" eb="10">
      <t>ショウカン</t>
    </rPh>
    <rPh sb="10" eb="12">
      <t>メイサイ</t>
    </rPh>
    <rPh sb="14" eb="17">
      <t>テニュウリョク</t>
    </rPh>
    <rPh sb="18" eb="20">
      <t>シュウセイ</t>
    </rPh>
    <phoneticPr fontId="2"/>
  </si>
  <si>
    <t>手数料率が設定されている場合、償還に伴う手数料の明細も自動で作成できること。</t>
    <rPh sb="0" eb="4">
      <t>テスウリョウリツ</t>
    </rPh>
    <rPh sb="5" eb="7">
      <t>セッテイ</t>
    </rPh>
    <rPh sb="12" eb="14">
      <t>バアイ</t>
    </rPh>
    <rPh sb="15" eb="17">
      <t>ショウカン</t>
    </rPh>
    <rPh sb="18" eb="19">
      <t>トモナ</t>
    </rPh>
    <rPh sb="20" eb="23">
      <t>テスウリョウ</t>
    </rPh>
    <rPh sb="24" eb="26">
      <t>メイサイ</t>
    </rPh>
    <rPh sb="27" eb="29">
      <t>ジドウ</t>
    </rPh>
    <rPh sb="30" eb="32">
      <t>サクセイ</t>
    </rPh>
    <phoneticPr fontId="2"/>
  </si>
  <si>
    <t>手数料明細についても、手入力で修正できること。</t>
    <rPh sb="0" eb="3">
      <t>テスウリョウ</t>
    </rPh>
    <rPh sb="3" eb="5">
      <t>メイサイ</t>
    </rPh>
    <rPh sb="11" eb="14">
      <t>テニュウリョク</t>
    </rPh>
    <rPh sb="15" eb="17">
      <t>シュウセイ</t>
    </rPh>
    <phoneticPr fontId="2"/>
  </si>
  <si>
    <t>借入台帳ごとに備考を入力できること。</t>
    <rPh sb="0" eb="2">
      <t>カリイレ</t>
    </rPh>
    <rPh sb="2" eb="4">
      <t>ダイチョウ</t>
    </rPh>
    <rPh sb="7" eb="9">
      <t>ビコウ</t>
    </rPh>
    <rPh sb="10" eb="12">
      <t>ニュウリョク</t>
    </rPh>
    <phoneticPr fontId="2"/>
  </si>
  <si>
    <t>部門ごとに、他部門の台帳の修正・参照の制御可否を設定する運用ができること。</t>
    <rPh sb="0" eb="2">
      <t>ブモン</t>
    </rPh>
    <rPh sb="6" eb="9">
      <t>タブモン</t>
    </rPh>
    <rPh sb="10" eb="12">
      <t>ダイチョウ</t>
    </rPh>
    <rPh sb="13" eb="15">
      <t>シュウセイ</t>
    </rPh>
    <rPh sb="16" eb="18">
      <t>サンショウ</t>
    </rPh>
    <rPh sb="19" eb="21">
      <t>セイギョ</t>
    </rPh>
    <rPh sb="21" eb="23">
      <t>カヒ</t>
    </rPh>
    <rPh sb="24" eb="26">
      <t>セッテイ</t>
    </rPh>
    <rPh sb="28" eb="30">
      <t>ウンヨウ</t>
    </rPh>
    <phoneticPr fontId="2"/>
  </si>
  <si>
    <t>事業台帳登録</t>
    <rPh sb="0" eb="2">
      <t>ジギョウ</t>
    </rPh>
    <rPh sb="2" eb="4">
      <t>ダイチョウ</t>
    </rPh>
    <rPh sb="4" eb="6">
      <t>トウロク</t>
    </rPh>
    <phoneticPr fontId="2"/>
  </si>
  <si>
    <t>事業台帳（子）毎に、借入台帳（親）と異なる台帳名称を設定できること。</t>
    <rPh sb="0" eb="2">
      <t>ジギョウ</t>
    </rPh>
    <rPh sb="2" eb="4">
      <t>ダイチョウ</t>
    </rPh>
    <rPh sb="5" eb="6">
      <t>コ</t>
    </rPh>
    <rPh sb="7" eb="8">
      <t>ゴト</t>
    </rPh>
    <rPh sb="10" eb="12">
      <t>カリイレ</t>
    </rPh>
    <rPh sb="12" eb="14">
      <t>ダイチョウ</t>
    </rPh>
    <rPh sb="15" eb="16">
      <t>オヤ</t>
    </rPh>
    <rPh sb="18" eb="19">
      <t>コト</t>
    </rPh>
    <rPh sb="21" eb="23">
      <t>ダイチョウ</t>
    </rPh>
    <rPh sb="23" eb="25">
      <t>メイショウ</t>
    </rPh>
    <rPh sb="26" eb="28">
      <t>セッテイ</t>
    </rPh>
    <phoneticPr fontId="2"/>
  </si>
  <si>
    <t>事業台帳毎に、会計を登録できること。</t>
    <rPh sb="0" eb="2">
      <t>ジギョウ</t>
    </rPh>
    <rPh sb="2" eb="4">
      <t>ダイチョウ</t>
    </rPh>
    <rPh sb="4" eb="5">
      <t>ゴト</t>
    </rPh>
    <rPh sb="7" eb="9">
      <t>カイケイ</t>
    </rPh>
    <rPh sb="10" eb="12">
      <t>トウロク</t>
    </rPh>
    <phoneticPr fontId="2"/>
  </si>
  <si>
    <t>事業台帳毎に、事業を登録できること。</t>
    <rPh sb="0" eb="2">
      <t>ジギョウ</t>
    </rPh>
    <rPh sb="2" eb="4">
      <t>ダイチョウ</t>
    </rPh>
    <rPh sb="4" eb="5">
      <t>ゴト</t>
    </rPh>
    <rPh sb="7" eb="9">
      <t>ジギョウ</t>
    </rPh>
    <rPh sb="10" eb="12">
      <t>トウロク</t>
    </rPh>
    <phoneticPr fontId="2"/>
  </si>
  <si>
    <t>事業台帳毎に、目的を登録できること。</t>
    <rPh sb="0" eb="2">
      <t>ジギョウ</t>
    </rPh>
    <rPh sb="2" eb="4">
      <t>ダイチョウ</t>
    </rPh>
    <rPh sb="4" eb="5">
      <t>ゴト</t>
    </rPh>
    <rPh sb="7" eb="9">
      <t>モクテキ</t>
    </rPh>
    <rPh sb="10" eb="12">
      <t>トウロク</t>
    </rPh>
    <phoneticPr fontId="2"/>
  </si>
  <si>
    <t>事業台帳毎に備考を入力できること。</t>
    <rPh sb="0" eb="2">
      <t>ジギョウ</t>
    </rPh>
    <rPh sb="2" eb="4">
      <t>ダイチョウ</t>
    </rPh>
    <rPh sb="4" eb="5">
      <t>ゴト</t>
    </rPh>
    <rPh sb="6" eb="8">
      <t>ビコウ</t>
    </rPh>
    <rPh sb="9" eb="11">
      <t>ニュウリョク</t>
    </rPh>
    <phoneticPr fontId="2"/>
  </si>
  <si>
    <t>事業台帳毎の償還明細を自動で作成することができ、手入力で修正することもできること。</t>
    <rPh sb="0" eb="2">
      <t>ジギョウ</t>
    </rPh>
    <rPh sb="2" eb="4">
      <t>ダイチョウ</t>
    </rPh>
    <rPh sb="4" eb="5">
      <t>ゴト</t>
    </rPh>
    <rPh sb="6" eb="8">
      <t>ショウカン</t>
    </rPh>
    <rPh sb="8" eb="10">
      <t>メイサイ</t>
    </rPh>
    <rPh sb="11" eb="13">
      <t>ジドウ</t>
    </rPh>
    <rPh sb="14" eb="16">
      <t>サクセイ</t>
    </rPh>
    <rPh sb="24" eb="27">
      <t>テニュウリョク</t>
    </rPh>
    <rPh sb="28" eb="30">
      <t>シュウセイ</t>
    </rPh>
    <phoneticPr fontId="2"/>
  </si>
  <si>
    <t>内訳台帳登録</t>
    <rPh sb="0" eb="2">
      <t>ウチワケ</t>
    </rPh>
    <rPh sb="2" eb="4">
      <t>ダイチョウ</t>
    </rPh>
    <rPh sb="4" eb="6">
      <t>トウロク</t>
    </rPh>
    <phoneticPr fontId="2"/>
  </si>
  <si>
    <t>内訳台帳毎に、借入台帳、事業台帳と異なる台帳名称を設定できること。</t>
    <rPh sb="0" eb="2">
      <t>ウチワケ</t>
    </rPh>
    <rPh sb="2" eb="4">
      <t>ダイチョウ</t>
    </rPh>
    <rPh sb="4" eb="5">
      <t>ゴト</t>
    </rPh>
    <rPh sb="7" eb="9">
      <t>カリイレ</t>
    </rPh>
    <rPh sb="9" eb="11">
      <t>ダイチョウ</t>
    </rPh>
    <rPh sb="12" eb="14">
      <t>ジギョウ</t>
    </rPh>
    <rPh sb="14" eb="16">
      <t>ダイチョウ</t>
    </rPh>
    <rPh sb="17" eb="18">
      <t>コト</t>
    </rPh>
    <rPh sb="20" eb="22">
      <t>ダイチョウ</t>
    </rPh>
    <rPh sb="22" eb="24">
      <t>メイショウ</t>
    </rPh>
    <rPh sb="25" eb="27">
      <t>セッテイ</t>
    </rPh>
    <phoneticPr fontId="2"/>
  </si>
  <si>
    <t>内訳台帳にて、交付税の情報を管理できること。</t>
    <rPh sb="0" eb="2">
      <t>ウチワケ</t>
    </rPh>
    <rPh sb="2" eb="4">
      <t>ダイチョウ</t>
    </rPh>
    <rPh sb="7" eb="10">
      <t>コウフゼイ</t>
    </rPh>
    <rPh sb="11" eb="13">
      <t>ジョウホウ</t>
    </rPh>
    <rPh sb="14" eb="16">
      <t>カンリ</t>
    </rPh>
    <phoneticPr fontId="2"/>
  </si>
  <si>
    <t>交付税は理論償還と実償還を分けて管理ができること。</t>
    <rPh sb="0" eb="3">
      <t>コウフゼイ</t>
    </rPh>
    <rPh sb="4" eb="6">
      <t>リロン</t>
    </rPh>
    <rPh sb="6" eb="8">
      <t>ショウカン</t>
    </rPh>
    <rPh sb="9" eb="10">
      <t>ジツ</t>
    </rPh>
    <rPh sb="10" eb="12">
      <t>ショウカン</t>
    </rPh>
    <rPh sb="13" eb="14">
      <t>ワ</t>
    </rPh>
    <rPh sb="16" eb="18">
      <t>カンリ</t>
    </rPh>
    <phoneticPr fontId="2"/>
  </si>
  <si>
    <t>内訳台帳にて、道路情報を管理できること。</t>
    <rPh sb="0" eb="2">
      <t>ウチワケ</t>
    </rPh>
    <rPh sb="2" eb="4">
      <t>ダイチョウ</t>
    </rPh>
    <rPh sb="7" eb="9">
      <t>ドウロ</t>
    </rPh>
    <rPh sb="9" eb="11">
      <t>ジョウホウ</t>
    </rPh>
    <rPh sb="12" eb="14">
      <t>カンリ</t>
    </rPh>
    <phoneticPr fontId="2"/>
  </si>
  <si>
    <t>内訳台帳に、目的を細分化して登録できること。内訳台帳にて目的を管理する場合、事業台帳で登録された目的より優先されること。</t>
    <rPh sb="0" eb="2">
      <t>ウチワケ</t>
    </rPh>
    <rPh sb="2" eb="4">
      <t>ダイチョウ</t>
    </rPh>
    <rPh sb="6" eb="8">
      <t>モクテキ</t>
    </rPh>
    <rPh sb="9" eb="12">
      <t>サイブンカ</t>
    </rPh>
    <rPh sb="14" eb="16">
      <t>トウロク</t>
    </rPh>
    <rPh sb="22" eb="24">
      <t>ウチワケ</t>
    </rPh>
    <rPh sb="24" eb="26">
      <t>ダイチョウ</t>
    </rPh>
    <rPh sb="28" eb="30">
      <t>モクテキ</t>
    </rPh>
    <rPh sb="31" eb="33">
      <t>カンリ</t>
    </rPh>
    <rPh sb="35" eb="37">
      <t>バアイ</t>
    </rPh>
    <rPh sb="38" eb="40">
      <t>ジギョウ</t>
    </rPh>
    <rPh sb="40" eb="42">
      <t>ダイチョウ</t>
    </rPh>
    <rPh sb="43" eb="45">
      <t>トウロク</t>
    </rPh>
    <rPh sb="48" eb="50">
      <t>モクテキ</t>
    </rPh>
    <rPh sb="52" eb="54">
      <t>ユウセン</t>
    </rPh>
    <phoneticPr fontId="2"/>
  </si>
  <si>
    <t>内訳台帳毎に備考を入力できること。</t>
    <rPh sb="0" eb="2">
      <t>ウチワケ</t>
    </rPh>
    <rPh sb="2" eb="4">
      <t>ダイチョウ</t>
    </rPh>
    <rPh sb="4" eb="5">
      <t>ゴト</t>
    </rPh>
    <rPh sb="6" eb="8">
      <t>ビコウ</t>
    </rPh>
    <rPh sb="9" eb="11">
      <t>ニュウリョク</t>
    </rPh>
    <phoneticPr fontId="2"/>
  </si>
  <si>
    <t>内訳台帳の償還明細を自動で作成することができ、手入力で修正することもできること。</t>
    <rPh sb="0" eb="2">
      <t>ウチワケ</t>
    </rPh>
    <rPh sb="2" eb="4">
      <t>ダイチョウ</t>
    </rPh>
    <rPh sb="5" eb="7">
      <t>ショウカン</t>
    </rPh>
    <rPh sb="7" eb="9">
      <t>メイサイ</t>
    </rPh>
    <rPh sb="10" eb="12">
      <t>ジドウ</t>
    </rPh>
    <rPh sb="13" eb="15">
      <t>サクセイ</t>
    </rPh>
    <rPh sb="23" eb="26">
      <t>テニュウリョク</t>
    </rPh>
    <rPh sb="27" eb="29">
      <t>シュウセイ</t>
    </rPh>
    <phoneticPr fontId="2"/>
  </si>
  <si>
    <t>繰上償還</t>
    <rPh sb="0" eb="4">
      <t>クリアゲショウカン</t>
    </rPh>
    <phoneticPr fontId="2"/>
  </si>
  <si>
    <t>繰上償還、一部繰上償還に対応できること。繰上償還時には、交付税データも併せて処理する、しないの選択をできること。</t>
    <rPh sb="0" eb="2">
      <t>クリアゲ</t>
    </rPh>
    <rPh sb="2" eb="4">
      <t>ショウカン</t>
    </rPh>
    <rPh sb="5" eb="7">
      <t>イチブ</t>
    </rPh>
    <rPh sb="7" eb="9">
      <t>クリアゲ</t>
    </rPh>
    <rPh sb="9" eb="11">
      <t>ショウカン</t>
    </rPh>
    <rPh sb="12" eb="14">
      <t>タイオウ</t>
    </rPh>
    <rPh sb="20" eb="22">
      <t>クリアゲ</t>
    </rPh>
    <rPh sb="22" eb="24">
      <t>ショウカン</t>
    </rPh>
    <rPh sb="24" eb="25">
      <t>ジ</t>
    </rPh>
    <rPh sb="28" eb="31">
      <t>コウフゼイ</t>
    </rPh>
    <rPh sb="35" eb="36">
      <t>アワ</t>
    </rPh>
    <rPh sb="38" eb="40">
      <t>ショリ</t>
    </rPh>
    <rPh sb="47" eb="49">
      <t>センタク</t>
    </rPh>
    <phoneticPr fontId="2"/>
  </si>
  <si>
    <t>償還日以外の日の繰上償還もできること。</t>
  </si>
  <si>
    <t>利率変更</t>
    <rPh sb="0" eb="2">
      <t>リリツ</t>
    </rPh>
    <rPh sb="2" eb="4">
      <t>ヘンコウ</t>
    </rPh>
    <phoneticPr fontId="2"/>
  </si>
  <si>
    <t>利率変更に対応できること。利率変更時には、交付税データも併せて処理する、しないの選択をできること。</t>
    <rPh sb="0" eb="2">
      <t>リリツ</t>
    </rPh>
    <rPh sb="2" eb="4">
      <t>ヘンコウ</t>
    </rPh>
    <rPh sb="5" eb="7">
      <t>タイオウ</t>
    </rPh>
    <rPh sb="13" eb="15">
      <t>リリツ</t>
    </rPh>
    <rPh sb="15" eb="17">
      <t>ヘンコウ</t>
    </rPh>
    <rPh sb="17" eb="18">
      <t>ジ</t>
    </rPh>
    <rPh sb="21" eb="24">
      <t>コウフゼイ</t>
    </rPh>
    <rPh sb="28" eb="29">
      <t>アワ</t>
    </rPh>
    <rPh sb="31" eb="33">
      <t>ショリ</t>
    </rPh>
    <rPh sb="40" eb="42">
      <t>センタク</t>
    </rPh>
    <phoneticPr fontId="2"/>
  </si>
  <si>
    <t>端数処理</t>
    <rPh sb="0" eb="2">
      <t>ハスウ</t>
    </rPh>
    <rPh sb="2" eb="4">
      <t>ショリ</t>
    </rPh>
    <phoneticPr fontId="2"/>
  </si>
  <si>
    <t>償還明細において、元金均等の場合、端数処理として、切り上げ、切り捨て、四捨五入が行え、処理単位として、１円単位～百万円単位を選択できること。</t>
    <rPh sb="0" eb="2">
      <t>ショウカン</t>
    </rPh>
    <rPh sb="2" eb="4">
      <t>メイサイ</t>
    </rPh>
    <phoneticPr fontId="2"/>
  </si>
  <si>
    <t>償還日振替</t>
    <rPh sb="0" eb="3">
      <t>ショウカンビ</t>
    </rPh>
    <rPh sb="3" eb="5">
      <t>フリカエ</t>
    </rPh>
    <phoneticPr fontId="2"/>
  </si>
  <si>
    <t>借入先ごとに、償還日が土・日・祝日等にあたる場合の振替区分（前日、翌日）を設定することができ、償還明細上で振替日を確認できること。</t>
    <rPh sb="0" eb="2">
      <t>カリイレ</t>
    </rPh>
    <rPh sb="2" eb="3">
      <t>サキ</t>
    </rPh>
    <rPh sb="7" eb="10">
      <t>ショウカンビ</t>
    </rPh>
    <rPh sb="11" eb="12">
      <t>ド</t>
    </rPh>
    <rPh sb="13" eb="14">
      <t>ニチ</t>
    </rPh>
    <rPh sb="15" eb="17">
      <t>シュクジツ</t>
    </rPh>
    <rPh sb="17" eb="18">
      <t>トウ</t>
    </rPh>
    <rPh sb="22" eb="24">
      <t>バアイ</t>
    </rPh>
    <rPh sb="25" eb="27">
      <t>フリカエ</t>
    </rPh>
    <rPh sb="27" eb="29">
      <t>クブン</t>
    </rPh>
    <rPh sb="30" eb="32">
      <t>ゼンジツ</t>
    </rPh>
    <rPh sb="33" eb="35">
      <t>ヨクジツ</t>
    </rPh>
    <rPh sb="37" eb="39">
      <t>セッテイ</t>
    </rPh>
    <rPh sb="47" eb="49">
      <t>ショウカン</t>
    </rPh>
    <rPh sb="49" eb="51">
      <t>メイサイ</t>
    </rPh>
    <rPh sb="51" eb="52">
      <t>ジョウ</t>
    </rPh>
    <rPh sb="53" eb="56">
      <t>フリカエビ</t>
    </rPh>
    <rPh sb="57" eb="59">
      <t>カクニン</t>
    </rPh>
    <phoneticPr fontId="15"/>
  </si>
  <si>
    <t>資料出力</t>
    <rPh sb="0" eb="2">
      <t>シリョウ</t>
    </rPh>
    <rPh sb="2" eb="4">
      <t>シュツリョク</t>
    </rPh>
    <phoneticPr fontId="2"/>
  </si>
  <si>
    <t>決算統計３３表（地方債現在高の状況）を作成できること。</t>
    <rPh sb="0" eb="2">
      <t>ケッサン</t>
    </rPh>
    <rPh sb="2" eb="4">
      <t>トウケイ</t>
    </rPh>
    <rPh sb="6" eb="7">
      <t>ヒョウ</t>
    </rPh>
    <rPh sb="8" eb="10">
      <t>チホウ</t>
    </rPh>
    <rPh sb="10" eb="11">
      <t>サイ</t>
    </rPh>
    <rPh sb="11" eb="14">
      <t>ゲンザイダカ</t>
    </rPh>
    <rPh sb="15" eb="17">
      <t>ジョウキョウ</t>
    </rPh>
    <rPh sb="19" eb="21">
      <t>サクセイ</t>
    </rPh>
    <phoneticPr fontId="1"/>
  </si>
  <si>
    <t>決算統計３４表（地方債借入別利率別高）を作成できること。</t>
    <rPh sb="0" eb="2">
      <t>ケッサン</t>
    </rPh>
    <rPh sb="2" eb="4">
      <t>トウケイ</t>
    </rPh>
    <rPh sb="6" eb="7">
      <t>ヒョウ</t>
    </rPh>
    <rPh sb="8" eb="10">
      <t>チホウ</t>
    </rPh>
    <rPh sb="10" eb="11">
      <t>サイ</t>
    </rPh>
    <rPh sb="11" eb="13">
      <t>カリイレ</t>
    </rPh>
    <rPh sb="13" eb="14">
      <t>ベツ</t>
    </rPh>
    <rPh sb="14" eb="16">
      <t>リリツ</t>
    </rPh>
    <rPh sb="16" eb="17">
      <t>ベツ</t>
    </rPh>
    <rPh sb="17" eb="18">
      <t>タカ</t>
    </rPh>
    <rPh sb="20" eb="22">
      <t>サクセイ</t>
    </rPh>
    <phoneticPr fontId="1"/>
  </si>
  <si>
    <t>決算統計３６表（地方債年度別償還状況）を作成できること。</t>
    <rPh sb="0" eb="2">
      <t>ケッサン</t>
    </rPh>
    <rPh sb="2" eb="4">
      <t>トウケイ</t>
    </rPh>
    <rPh sb="6" eb="7">
      <t>ヒョウ</t>
    </rPh>
    <rPh sb="8" eb="10">
      <t>チホウ</t>
    </rPh>
    <rPh sb="10" eb="11">
      <t>サイ</t>
    </rPh>
    <rPh sb="11" eb="13">
      <t>ネンド</t>
    </rPh>
    <rPh sb="13" eb="14">
      <t>ベツ</t>
    </rPh>
    <rPh sb="14" eb="16">
      <t>ショウカン</t>
    </rPh>
    <rPh sb="16" eb="18">
      <t>ジョウキョウ</t>
    </rPh>
    <rPh sb="20" eb="22">
      <t>サクセイ</t>
    </rPh>
    <phoneticPr fontId="1"/>
  </si>
  <si>
    <t>作成した、３３表、３４表、３６表を決算統計システムに連携できること。連携は、手入力での転記ではなく、システム機能による連携を想定する。</t>
    <rPh sb="0" eb="2">
      <t>サクセイ</t>
    </rPh>
    <rPh sb="7" eb="8">
      <t>ヒョウ</t>
    </rPh>
    <rPh sb="11" eb="12">
      <t>ヒョウ</t>
    </rPh>
    <rPh sb="15" eb="16">
      <t>ヒョウ</t>
    </rPh>
    <rPh sb="17" eb="19">
      <t>ケッサン</t>
    </rPh>
    <rPh sb="19" eb="21">
      <t>トウケイ</t>
    </rPh>
    <rPh sb="26" eb="28">
      <t>レンケイ</t>
    </rPh>
    <rPh sb="34" eb="36">
      <t>レンケイ</t>
    </rPh>
    <rPh sb="38" eb="41">
      <t>テニュウリョク</t>
    </rPh>
    <rPh sb="43" eb="45">
      <t>テンキ</t>
    </rPh>
    <rPh sb="54" eb="56">
      <t>キノウ</t>
    </rPh>
    <rPh sb="59" eb="61">
      <t>レンケイ</t>
    </rPh>
    <rPh sb="62" eb="64">
      <t>ソウテイ</t>
    </rPh>
    <phoneticPr fontId="2"/>
  </si>
  <si>
    <t>決算統計の制度改正に対応できること。</t>
    <rPh sb="0" eb="2">
      <t>ケッサン</t>
    </rPh>
    <rPh sb="2" eb="4">
      <t>トウケイ</t>
    </rPh>
    <rPh sb="5" eb="7">
      <t>セイド</t>
    </rPh>
    <rPh sb="7" eb="9">
      <t>カイセイ</t>
    </rPh>
    <rPh sb="10" eb="12">
      <t>タイオウ</t>
    </rPh>
    <phoneticPr fontId="2"/>
  </si>
  <si>
    <t>会計毎に普通会計を設定できること。</t>
    <rPh sb="0" eb="2">
      <t>カイケイ</t>
    </rPh>
    <rPh sb="2" eb="3">
      <t>ゴト</t>
    </rPh>
    <rPh sb="4" eb="6">
      <t>フツウ</t>
    </rPh>
    <rPh sb="6" eb="8">
      <t>カイケイ</t>
    </rPh>
    <rPh sb="9" eb="11">
      <t>セッテイ</t>
    </rPh>
    <phoneticPr fontId="2"/>
  </si>
  <si>
    <t>各台帳毎に、決算統計に額を計上するか設定できること。</t>
    <rPh sb="0" eb="1">
      <t>カク</t>
    </rPh>
    <rPh sb="1" eb="3">
      <t>ダイチョウ</t>
    </rPh>
    <rPh sb="3" eb="4">
      <t>ゴト</t>
    </rPh>
    <rPh sb="6" eb="8">
      <t>ケッサン</t>
    </rPh>
    <rPh sb="8" eb="10">
      <t>トウケイ</t>
    </rPh>
    <rPh sb="11" eb="12">
      <t>ガク</t>
    </rPh>
    <rPh sb="13" eb="15">
      <t>ケイジョウ</t>
    </rPh>
    <rPh sb="18" eb="20">
      <t>セッテイ</t>
    </rPh>
    <phoneticPr fontId="2"/>
  </si>
  <si>
    <t>シミュレーション</t>
    <phoneticPr fontId="2"/>
  </si>
  <si>
    <t>１つの借入先に対し、未来15年程度の借入予定額、支払方法を入力することで、会計や事業など詳細情報を入力することなく簡易的に償還シミュレーションをできること。</t>
    <rPh sb="3" eb="5">
      <t>カリイレ</t>
    </rPh>
    <rPh sb="5" eb="6">
      <t>サキ</t>
    </rPh>
    <rPh sb="7" eb="8">
      <t>タイ</t>
    </rPh>
    <rPh sb="10" eb="12">
      <t>ミライ</t>
    </rPh>
    <rPh sb="14" eb="15">
      <t>ネン</t>
    </rPh>
    <rPh sb="15" eb="17">
      <t>テイド</t>
    </rPh>
    <rPh sb="18" eb="20">
      <t>カリイレ</t>
    </rPh>
    <rPh sb="20" eb="22">
      <t>ヨテイ</t>
    </rPh>
    <rPh sb="22" eb="23">
      <t>ガク</t>
    </rPh>
    <rPh sb="24" eb="26">
      <t>シハライ</t>
    </rPh>
    <rPh sb="26" eb="28">
      <t>ホウホウ</t>
    </rPh>
    <rPh sb="29" eb="31">
      <t>ニュウリョク</t>
    </rPh>
    <rPh sb="37" eb="39">
      <t>カイケイ</t>
    </rPh>
    <rPh sb="40" eb="42">
      <t>ジギョウ</t>
    </rPh>
    <rPh sb="44" eb="46">
      <t>ショウサイ</t>
    </rPh>
    <rPh sb="46" eb="48">
      <t>ジョウホウ</t>
    </rPh>
    <rPh sb="49" eb="51">
      <t>ニュウリョク</t>
    </rPh>
    <rPh sb="57" eb="59">
      <t>カンイ</t>
    </rPh>
    <rPh sb="59" eb="60">
      <t>テキ</t>
    </rPh>
    <rPh sb="61" eb="63">
      <t>ショウカン</t>
    </rPh>
    <phoneticPr fontId="2"/>
  </si>
  <si>
    <t>償還シミュレーションにおいて、既存の借入分の償還予定、シミュレーションで入力したそれぞれの年度毎の償還予定、および合算値を同一の情報として出力できること。</t>
    <rPh sb="0" eb="2">
      <t>ショウカン</t>
    </rPh>
    <rPh sb="15" eb="17">
      <t>キゾン</t>
    </rPh>
    <rPh sb="18" eb="20">
      <t>カリイ</t>
    </rPh>
    <rPh sb="20" eb="21">
      <t>ブン</t>
    </rPh>
    <rPh sb="22" eb="24">
      <t>ショウカン</t>
    </rPh>
    <rPh sb="24" eb="26">
      <t>ヨテイ</t>
    </rPh>
    <rPh sb="36" eb="38">
      <t>ニュウリョク</t>
    </rPh>
    <rPh sb="45" eb="47">
      <t>ネンド</t>
    </rPh>
    <rPh sb="47" eb="48">
      <t>ゴト</t>
    </rPh>
    <rPh sb="49" eb="51">
      <t>ショウカン</t>
    </rPh>
    <rPh sb="51" eb="53">
      <t>ヨテイ</t>
    </rPh>
    <rPh sb="57" eb="60">
      <t>ガッサンチ</t>
    </rPh>
    <rPh sb="61" eb="63">
      <t>ドウイツ</t>
    </rPh>
    <rPh sb="64" eb="66">
      <t>ジョウホウ</t>
    </rPh>
    <rPh sb="69" eb="71">
      <t>シュツリョク</t>
    </rPh>
    <phoneticPr fontId="2"/>
  </si>
  <si>
    <t>起債台帳情報出力</t>
    <rPh sb="0" eb="2">
      <t>キサイ</t>
    </rPh>
    <rPh sb="2" eb="4">
      <t>ダイチョウ</t>
    </rPh>
    <rPh sb="4" eb="6">
      <t>ジョウホウ</t>
    </rPh>
    <rPh sb="6" eb="8">
      <t>シュツリョク</t>
    </rPh>
    <phoneticPr fontId="2"/>
  </si>
  <si>
    <t>起債台帳</t>
    <rPh sb="0" eb="4">
      <t>キサイダイチョウ</t>
    </rPh>
    <phoneticPr fontId="2"/>
  </si>
  <si>
    <t>登録された起債台帳情報より、起債台帳を出力できること。起債台帳には、償還予定も併せて出力されること。</t>
    <rPh sb="0" eb="2">
      <t>トウロク</t>
    </rPh>
    <rPh sb="5" eb="7">
      <t>キサイ</t>
    </rPh>
    <rPh sb="7" eb="9">
      <t>ダイチョウ</t>
    </rPh>
    <rPh sb="9" eb="11">
      <t>ジョウホウ</t>
    </rPh>
    <rPh sb="14" eb="16">
      <t>キサイ</t>
    </rPh>
    <rPh sb="16" eb="18">
      <t>ダイチョウ</t>
    </rPh>
    <rPh sb="19" eb="21">
      <t>シュツリョク</t>
    </rPh>
    <rPh sb="27" eb="29">
      <t>キサイ</t>
    </rPh>
    <rPh sb="29" eb="31">
      <t>ダイチョウ</t>
    </rPh>
    <rPh sb="34" eb="36">
      <t>ショウカン</t>
    </rPh>
    <rPh sb="36" eb="38">
      <t>ヨテイ</t>
    </rPh>
    <rPh sb="39" eb="40">
      <t>アワ</t>
    </rPh>
    <rPh sb="42" eb="44">
      <t>シュツリョク</t>
    </rPh>
    <phoneticPr fontId="2"/>
  </si>
  <si>
    <t>公債一覧</t>
    <rPh sb="0" eb="2">
      <t>コウサイ</t>
    </rPh>
    <rPh sb="2" eb="4">
      <t>イチラン</t>
    </rPh>
    <phoneticPr fontId="2"/>
  </si>
  <si>
    <t>指定年度に登録された起債台帳情報を一覧として出力できること。集計条件として、借入単位か許可単位を指定できること。</t>
    <rPh sb="0" eb="2">
      <t>シテイ</t>
    </rPh>
    <rPh sb="2" eb="4">
      <t>ネンド</t>
    </rPh>
    <rPh sb="5" eb="7">
      <t>トウロク</t>
    </rPh>
    <rPh sb="10" eb="12">
      <t>キサイ</t>
    </rPh>
    <rPh sb="12" eb="14">
      <t>ダイチョウ</t>
    </rPh>
    <rPh sb="14" eb="16">
      <t>ジョウホウ</t>
    </rPh>
    <rPh sb="17" eb="19">
      <t>イチラン</t>
    </rPh>
    <rPh sb="22" eb="24">
      <t>シュツリョク</t>
    </rPh>
    <rPh sb="30" eb="32">
      <t>シュウケイ</t>
    </rPh>
    <rPh sb="32" eb="34">
      <t>ジョウケン</t>
    </rPh>
    <rPh sb="38" eb="40">
      <t>カリイレ</t>
    </rPh>
    <rPh sb="40" eb="42">
      <t>タンイ</t>
    </rPh>
    <rPh sb="43" eb="45">
      <t>キョカ</t>
    </rPh>
    <rPh sb="45" eb="47">
      <t>タンイ</t>
    </rPh>
    <rPh sb="48" eb="50">
      <t>シテイ</t>
    </rPh>
    <phoneticPr fontId="2"/>
  </si>
  <si>
    <t>元利償還金調</t>
    <rPh sb="0" eb="6">
      <t>ガンリショウカンキンシラ</t>
    </rPh>
    <phoneticPr fontId="2"/>
  </si>
  <si>
    <t>交付税の資料として、交付税毎に事業名、借入先、前年度末現在高、本年度末現在高、元金、利子等を一覧表として出力できること。また、半期別での出力もできること。</t>
    <rPh sb="0" eb="3">
      <t>コウフゼイ</t>
    </rPh>
    <rPh sb="4" eb="6">
      <t>シリョウ</t>
    </rPh>
    <rPh sb="10" eb="13">
      <t>コウフゼイ</t>
    </rPh>
    <rPh sb="13" eb="14">
      <t>ゴト</t>
    </rPh>
    <rPh sb="15" eb="17">
      <t>ジギョウ</t>
    </rPh>
    <rPh sb="17" eb="18">
      <t>メイ</t>
    </rPh>
    <rPh sb="19" eb="21">
      <t>カリイレ</t>
    </rPh>
    <rPh sb="21" eb="22">
      <t>サキ</t>
    </rPh>
    <rPh sb="23" eb="26">
      <t>ゼンネンド</t>
    </rPh>
    <rPh sb="26" eb="27">
      <t>マツ</t>
    </rPh>
    <rPh sb="27" eb="30">
      <t>ゲンザイダカ</t>
    </rPh>
    <rPh sb="31" eb="34">
      <t>ホンネンド</t>
    </rPh>
    <rPh sb="34" eb="35">
      <t>マツ</t>
    </rPh>
    <rPh sb="35" eb="38">
      <t>ゲンザイダカ</t>
    </rPh>
    <rPh sb="39" eb="41">
      <t>ガンキン</t>
    </rPh>
    <rPh sb="42" eb="44">
      <t>リシ</t>
    </rPh>
    <rPh sb="44" eb="45">
      <t>トウ</t>
    </rPh>
    <rPh sb="46" eb="48">
      <t>イチラン</t>
    </rPh>
    <rPh sb="48" eb="49">
      <t>ヒョウ</t>
    </rPh>
    <rPh sb="52" eb="54">
      <t>シュツリョク</t>
    </rPh>
    <rPh sb="63" eb="66">
      <t>ハンキベツ</t>
    </rPh>
    <rPh sb="68" eb="70">
      <t>シュツリョク</t>
    </rPh>
    <phoneticPr fontId="2"/>
  </si>
  <si>
    <t>地方交付税公債台帳</t>
    <rPh sb="0" eb="2">
      <t>チホウ</t>
    </rPh>
    <rPh sb="2" eb="5">
      <t>コウフゼイ</t>
    </rPh>
    <rPh sb="5" eb="7">
      <t>コウサイ</t>
    </rPh>
    <rPh sb="7" eb="9">
      <t>ダイチョウ</t>
    </rPh>
    <phoneticPr fontId="15"/>
  </si>
  <si>
    <t>交付税の資料として、交付税毎に事業名、借入額、最終償還年度までの元利償還金を一覧表として出力することが可能であること。</t>
    <rPh sb="23" eb="25">
      <t>サイシュウ</t>
    </rPh>
    <rPh sb="25" eb="27">
      <t>ショウカン</t>
    </rPh>
    <rPh sb="27" eb="29">
      <t>ネンド</t>
    </rPh>
    <phoneticPr fontId="15"/>
  </si>
  <si>
    <t>公債台帳総括表</t>
    <rPh sb="0" eb="2">
      <t>コウサイ</t>
    </rPh>
    <rPh sb="2" eb="4">
      <t>ダイチョウ</t>
    </rPh>
    <rPh sb="4" eb="7">
      <t>ソウカツヒョウ</t>
    </rPh>
    <phoneticPr fontId="2"/>
  </si>
  <si>
    <t>向こう10年間の償還計画を、単件および総括にて出力できること。出力の条件として、事業別、目的別、借入先別、交付税別をそれぞれ指定できること。</t>
    <rPh sb="0" eb="1">
      <t>ム</t>
    </rPh>
    <rPh sb="5" eb="7">
      <t>ネンカン</t>
    </rPh>
    <rPh sb="8" eb="10">
      <t>ショウカン</t>
    </rPh>
    <rPh sb="10" eb="12">
      <t>ケイカク</t>
    </rPh>
    <rPh sb="14" eb="15">
      <t>タン</t>
    </rPh>
    <rPh sb="15" eb="16">
      <t>ケン</t>
    </rPh>
    <rPh sb="19" eb="21">
      <t>ソウカツ</t>
    </rPh>
    <rPh sb="23" eb="25">
      <t>シュツリョク</t>
    </rPh>
    <rPh sb="31" eb="33">
      <t>シュツリョク</t>
    </rPh>
    <rPh sb="34" eb="36">
      <t>ジョウケン</t>
    </rPh>
    <rPh sb="40" eb="42">
      <t>ジギョウ</t>
    </rPh>
    <rPh sb="42" eb="43">
      <t>ベツ</t>
    </rPh>
    <rPh sb="44" eb="46">
      <t>モクテキ</t>
    </rPh>
    <rPh sb="46" eb="47">
      <t>ベツ</t>
    </rPh>
    <rPh sb="53" eb="56">
      <t>コウフゼイ</t>
    </rPh>
    <rPh sb="56" eb="57">
      <t>ベツ</t>
    </rPh>
    <rPh sb="62" eb="64">
      <t>シテイ</t>
    </rPh>
    <phoneticPr fontId="2"/>
  </si>
  <si>
    <t>CSV出力においては、償還計画を償還完了まで一括で出力できること。</t>
    <rPh sb="3" eb="5">
      <t>シュツリョク</t>
    </rPh>
    <rPh sb="11" eb="13">
      <t>ショウカン</t>
    </rPh>
    <rPh sb="13" eb="15">
      <t>ケイカク</t>
    </rPh>
    <rPh sb="16" eb="18">
      <t>ショウカン</t>
    </rPh>
    <rPh sb="18" eb="20">
      <t>カンリョウ</t>
    </rPh>
    <rPh sb="22" eb="24">
      <t>イッカツ</t>
    </rPh>
    <rPh sb="25" eb="27">
      <t>シュツリョク</t>
    </rPh>
    <phoneticPr fontId="2"/>
  </si>
  <si>
    <t>償還予定額表</t>
    <rPh sb="0" eb="2">
      <t>ショウカン</t>
    </rPh>
    <rPh sb="2" eb="5">
      <t>ヨテイガク</t>
    </rPh>
    <rPh sb="5" eb="6">
      <t>ヒョウ</t>
    </rPh>
    <phoneticPr fontId="2"/>
  </si>
  <si>
    <t>向こう10年間の償還予定額を借入年度毎に集計し、一覧表として出力できること。</t>
    <rPh sb="0" eb="1">
      <t>ム</t>
    </rPh>
    <rPh sb="5" eb="7">
      <t>ネンカン</t>
    </rPh>
    <rPh sb="8" eb="10">
      <t>ショウカン</t>
    </rPh>
    <rPh sb="10" eb="12">
      <t>ヨテイ</t>
    </rPh>
    <rPh sb="12" eb="13">
      <t>ガク</t>
    </rPh>
    <rPh sb="14" eb="16">
      <t>カリイレ</t>
    </rPh>
    <rPh sb="16" eb="18">
      <t>ネンド</t>
    </rPh>
    <rPh sb="18" eb="19">
      <t>ゴト</t>
    </rPh>
    <rPh sb="20" eb="22">
      <t>シュウケイ</t>
    </rPh>
    <rPh sb="24" eb="26">
      <t>イチラン</t>
    </rPh>
    <rPh sb="26" eb="27">
      <t>ヒョウ</t>
    </rPh>
    <rPh sb="30" eb="32">
      <t>シュツリョク</t>
    </rPh>
    <phoneticPr fontId="2"/>
  </si>
  <si>
    <t>借入先別償還一覧（日別）</t>
    <rPh sb="0" eb="2">
      <t>カリイレ</t>
    </rPh>
    <rPh sb="2" eb="4">
      <t>サキベツ</t>
    </rPh>
    <rPh sb="4" eb="6">
      <t>ショウカン</t>
    </rPh>
    <rPh sb="6" eb="8">
      <t>イチラン</t>
    </rPh>
    <rPh sb="9" eb="11">
      <t>ニチベツ</t>
    </rPh>
    <phoneticPr fontId="2"/>
  </si>
  <si>
    <t>償還予定日毎、借入先毎の償還額、償還手数料について、一覧表として出力できること。集計条件として、借入単位か許可単位を指定できること。また、償還日の範囲指定ができること。</t>
    <rPh sb="0" eb="2">
      <t>ショウカン</t>
    </rPh>
    <rPh sb="2" eb="5">
      <t>ヨテイビ</t>
    </rPh>
    <rPh sb="5" eb="6">
      <t>ゴト</t>
    </rPh>
    <rPh sb="7" eb="9">
      <t>カリイレ</t>
    </rPh>
    <rPh sb="9" eb="10">
      <t>サキ</t>
    </rPh>
    <rPh sb="10" eb="11">
      <t>ゴト</t>
    </rPh>
    <rPh sb="12" eb="15">
      <t>ショウカンガク</t>
    </rPh>
    <rPh sb="16" eb="18">
      <t>ショウカン</t>
    </rPh>
    <rPh sb="18" eb="21">
      <t>テスウリョウ</t>
    </rPh>
    <rPh sb="26" eb="28">
      <t>イチラン</t>
    </rPh>
    <rPh sb="28" eb="29">
      <t>ヒョウ</t>
    </rPh>
    <rPh sb="32" eb="34">
      <t>シュツリョク</t>
    </rPh>
    <rPh sb="40" eb="42">
      <t>シュウケイ</t>
    </rPh>
    <rPh sb="42" eb="44">
      <t>ジョウケン</t>
    </rPh>
    <rPh sb="48" eb="50">
      <t>カリイレ</t>
    </rPh>
    <rPh sb="50" eb="52">
      <t>タンイ</t>
    </rPh>
    <rPh sb="53" eb="57">
      <t>キョカタンイ</t>
    </rPh>
    <rPh sb="58" eb="60">
      <t>シテイ</t>
    </rPh>
    <rPh sb="69" eb="72">
      <t>ショウカンビ</t>
    </rPh>
    <rPh sb="73" eb="75">
      <t>ハンイ</t>
    </rPh>
    <rPh sb="75" eb="77">
      <t>シテイ</t>
    </rPh>
    <phoneticPr fontId="2"/>
  </si>
  <si>
    <t>伝票作成とリンクさせることで、借入先別償還一覧（日別）のデータをもとに、支出伝票が自動で作成することができること。</t>
    <rPh sb="0" eb="2">
      <t>デンピョウ</t>
    </rPh>
    <rPh sb="2" eb="4">
      <t>サクセイ</t>
    </rPh>
    <rPh sb="36" eb="38">
      <t>シシュツ</t>
    </rPh>
    <rPh sb="38" eb="40">
      <t>デンピョウ</t>
    </rPh>
    <rPh sb="41" eb="43">
      <t>ジドウ</t>
    </rPh>
    <rPh sb="44" eb="46">
      <t>サクセイ</t>
    </rPh>
    <phoneticPr fontId="2"/>
  </si>
  <si>
    <t>借入先別償還一覧（月別）</t>
    <rPh sb="0" eb="2">
      <t>カリイレ</t>
    </rPh>
    <rPh sb="2" eb="4">
      <t>サキベツ</t>
    </rPh>
    <rPh sb="4" eb="6">
      <t>ショウカン</t>
    </rPh>
    <rPh sb="6" eb="8">
      <t>イチラン</t>
    </rPh>
    <rPh sb="9" eb="11">
      <t>ツキベツ</t>
    </rPh>
    <phoneticPr fontId="2"/>
  </si>
  <si>
    <t>償還予定月毎、借入先毎の償還額、償還手数料について、一覧表として出力できること。集計条件として、借入台帳単位か事業台帳単位を指定できること。</t>
    <rPh sb="0" eb="2">
      <t>ショウカン</t>
    </rPh>
    <rPh sb="2" eb="4">
      <t>ヨテイ</t>
    </rPh>
    <rPh sb="4" eb="5">
      <t>ツキ</t>
    </rPh>
    <rPh sb="5" eb="6">
      <t>ゴト</t>
    </rPh>
    <rPh sb="7" eb="9">
      <t>カリイレ</t>
    </rPh>
    <rPh sb="9" eb="10">
      <t>サキ</t>
    </rPh>
    <rPh sb="10" eb="11">
      <t>ゴト</t>
    </rPh>
    <rPh sb="12" eb="14">
      <t>ショウカン</t>
    </rPh>
    <rPh sb="14" eb="15">
      <t>ガク</t>
    </rPh>
    <rPh sb="16" eb="18">
      <t>ショウカン</t>
    </rPh>
    <rPh sb="18" eb="21">
      <t>テスウリョウ</t>
    </rPh>
    <rPh sb="26" eb="28">
      <t>イチラン</t>
    </rPh>
    <rPh sb="28" eb="29">
      <t>ヒョウ</t>
    </rPh>
    <rPh sb="32" eb="34">
      <t>シュツリョク</t>
    </rPh>
    <rPh sb="40" eb="42">
      <t>シュウケイ</t>
    </rPh>
    <rPh sb="42" eb="44">
      <t>ジョウケン</t>
    </rPh>
    <rPh sb="48" eb="50">
      <t>カリイレ</t>
    </rPh>
    <rPh sb="50" eb="52">
      <t>ダイチョウ</t>
    </rPh>
    <rPh sb="52" eb="54">
      <t>タンイ</t>
    </rPh>
    <rPh sb="55" eb="57">
      <t>ジギョウ</t>
    </rPh>
    <rPh sb="57" eb="59">
      <t>ダイチョウ</t>
    </rPh>
    <rPh sb="59" eb="61">
      <t>タンイ</t>
    </rPh>
    <rPh sb="62" eb="64">
      <t>シテイ</t>
    </rPh>
    <phoneticPr fontId="2"/>
  </si>
  <si>
    <t>償還予定表</t>
    <rPh sb="0" eb="2">
      <t>ショウカン</t>
    </rPh>
    <rPh sb="2" eb="4">
      <t>ヨテイ</t>
    </rPh>
    <rPh sb="4" eb="5">
      <t>ヒョウ</t>
    </rPh>
    <phoneticPr fontId="2"/>
  </si>
  <si>
    <t>事業名、借入先、前年度末現在高、本年度末現在高、元金、利子等を単件および総括にて一覧表として出力できること。出力の条件として、事業別、目的別、借入先別をそれぞれ指定できること。償還日指定での検索もできること。また、半期別での出力もできること。</t>
    <rPh sb="40" eb="42">
      <t>イチラン</t>
    </rPh>
    <rPh sb="42" eb="43">
      <t>ヒョウ</t>
    </rPh>
    <rPh sb="107" eb="109">
      <t>ハンキ</t>
    </rPh>
    <rPh sb="109" eb="110">
      <t>ベツ</t>
    </rPh>
    <rPh sb="112" eb="114">
      <t>シュツリョク</t>
    </rPh>
    <phoneticPr fontId="2"/>
  </si>
  <si>
    <t>償還内訳表</t>
    <rPh sb="0" eb="2">
      <t>ショウカン</t>
    </rPh>
    <rPh sb="2" eb="5">
      <t>ウチワケヒョウ</t>
    </rPh>
    <phoneticPr fontId="2"/>
  </si>
  <si>
    <t>前年度末現在高、本年度末現在高、元金、利子、本年度借入額等を事業別、目的別、借入先別にそれぞれ集計して出力できること。また、半期別での出力もできること。</t>
    <rPh sb="22" eb="25">
      <t>ホンネンド</t>
    </rPh>
    <rPh sb="25" eb="27">
      <t>カリイレ</t>
    </rPh>
    <rPh sb="27" eb="28">
      <t>ガク</t>
    </rPh>
    <rPh sb="28" eb="29">
      <t>トウ</t>
    </rPh>
    <rPh sb="47" eb="49">
      <t>シュウケイ</t>
    </rPh>
    <rPh sb="51" eb="53">
      <t>シュツリョク</t>
    </rPh>
    <phoneticPr fontId="2"/>
  </si>
  <si>
    <t>利率順－起債現在高一覧</t>
    <phoneticPr fontId="2"/>
  </si>
  <si>
    <t>利率順に、事業名、借入先、借入額、前年度末現在高等を一覧表として出力できること。また総括出力することで、利率毎の合算額および借入先毎の合算額を出力できること。</t>
    <rPh sb="0" eb="2">
      <t>リリツ</t>
    </rPh>
    <rPh sb="2" eb="3">
      <t>ジュン</t>
    </rPh>
    <rPh sb="5" eb="7">
      <t>ジギョウ</t>
    </rPh>
    <rPh sb="7" eb="8">
      <t>メイ</t>
    </rPh>
    <rPh sb="9" eb="11">
      <t>カリイレ</t>
    </rPh>
    <rPh sb="11" eb="12">
      <t>サキ</t>
    </rPh>
    <rPh sb="13" eb="15">
      <t>カリイレ</t>
    </rPh>
    <rPh sb="15" eb="16">
      <t>ガク</t>
    </rPh>
    <rPh sb="17" eb="20">
      <t>ゼンエンド</t>
    </rPh>
    <rPh sb="20" eb="21">
      <t>マツ</t>
    </rPh>
    <rPh sb="21" eb="24">
      <t>ゲンザイダカ</t>
    </rPh>
    <rPh sb="24" eb="25">
      <t>トウ</t>
    </rPh>
    <rPh sb="26" eb="28">
      <t>イチラン</t>
    </rPh>
    <rPh sb="28" eb="29">
      <t>ヒョウ</t>
    </rPh>
    <rPh sb="32" eb="34">
      <t>シュツリョク</t>
    </rPh>
    <rPh sb="42" eb="44">
      <t>ソウカツ</t>
    </rPh>
    <rPh sb="44" eb="46">
      <t>シュツリョク</t>
    </rPh>
    <rPh sb="52" eb="54">
      <t>リリツ</t>
    </rPh>
    <rPh sb="54" eb="55">
      <t>ゴト</t>
    </rPh>
    <rPh sb="56" eb="58">
      <t>ガッサン</t>
    </rPh>
    <rPh sb="58" eb="59">
      <t>ガク</t>
    </rPh>
    <rPh sb="62" eb="64">
      <t>カリイレ</t>
    </rPh>
    <rPh sb="64" eb="65">
      <t>サキ</t>
    </rPh>
    <rPh sb="65" eb="66">
      <t>ゴト</t>
    </rPh>
    <rPh sb="67" eb="69">
      <t>ガッサン</t>
    </rPh>
    <rPh sb="69" eb="70">
      <t>ガク</t>
    </rPh>
    <rPh sb="71" eb="73">
      <t>シュツリョク</t>
    </rPh>
    <phoneticPr fontId="2"/>
  </si>
  <si>
    <t>発行状況一覧</t>
    <rPh sb="0" eb="2">
      <t>ハッコウ</t>
    </rPh>
    <rPh sb="2" eb="4">
      <t>ジョウキョウ</t>
    </rPh>
    <rPh sb="4" eb="6">
      <t>イチラン</t>
    </rPh>
    <phoneticPr fontId="2"/>
  </si>
  <si>
    <t>起債の発行状況として、１件単位で許可額、利率、償還年限、据置回数、事業名、借入先、前年度末現在高、本年度償還額、前年度償還額等を一覧表として出力できること。</t>
    <rPh sb="0" eb="2">
      <t>キサイ</t>
    </rPh>
    <rPh sb="3" eb="5">
      <t>ハッコウ</t>
    </rPh>
    <rPh sb="5" eb="7">
      <t>ジョウキョウ</t>
    </rPh>
    <rPh sb="12" eb="13">
      <t>ケン</t>
    </rPh>
    <rPh sb="13" eb="15">
      <t>タンイ</t>
    </rPh>
    <rPh sb="16" eb="19">
      <t>キョカガク</t>
    </rPh>
    <rPh sb="20" eb="22">
      <t>リリツ</t>
    </rPh>
    <rPh sb="23" eb="25">
      <t>ショウカン</t>
    </rPh>
    <rPh sb="25" eb="27">
      <t>ネンゲン</t>
    </rPh>
    <rPh sb="28" eb="30">
      <t>スエオキ</t>
    </rPh>
    <rPh sb="30" eb="32">
      <t>カイスウ</t>
    </rPh>
    <rPh sb="33" eb="36">
      <t>ジギョウメイ</t>
    </rPh>
    <rPh sb="37" eb="39">
      <t>カリイレ</t>
    </rPh>
    <rPh sb="39" eb="40">
      <t>サキ</t>
    </rPh>
    <rPh sb="41" eb="44">
      <t>ゼンネンド</t>
    </rPh>
    <rPh sb="44" eb="45">
      <t>マツ</t>
    </rPh>
    <rPh sb="45" eb="48">
      <t>ゲンザイダカ</t>
    </rPh>
    <rPh sb="49" eb="52">
      <t>ホンネンド</t>
    </rPh>
    <rPh sb="52" eb="55">
      <t>ショウカンガク</t>
    </rPh>
    <rPh sb="56" eb="59">
      <t>ゼンネンド</t>
    </rPh>
    <rPh sb="59" eb="61">
      <t>ショウカン</t>
    </rPh>
    <rPh sb="61" eb="62">
      <t>ガク</t>
    </rPh>
    <rPh sb="62" eb="63">
      <t>ナド</t>
    </rPh>
    <rPh sb="64" eb="66">
      <t>イチラン</t>
    </rPh>
    <rPh sb="66" eb="67">
      <t>ヒョウ</t>
    </rPh>
    <rPh sb="70" eb="72">
      <t>シュツリョク</t>
    </rPh>
    <phoneticPr fontId="2"/>
  </si>
  <si>
    <t>道路関係起債償還一覧</t>
    <phoneticPr fontId="2"/>
  </si>
  <si>
    <t>目的として道路関係に該当する情報を、事業毎に一覧表として出力できること。</t>
    <rPh sb="0" eb="2">
      <t>モクテキ</t>
    </rPh>
    <rPh sb="5" eb="9">
      <t>ドウロカンケイ</t>
    </rPh>
    <rPh sb="10" eb="12">
      <t>ガイトウ</t>
    </rPh>
    <rPh sb="14" eb="16">
      <t>ジョウホウ</t>
    </rPh>
    <rPh sb="18" eb="20">
      <t>ジギョウ</t>
    </rPh>
    <rPh sb="20" eb="21">
      <t>ゴト</t>
    </rPh>
    <rPh sb="22" eb="24">
      <t>イチラン</t>
    </rPh>
    <rPh sb="24" eb="25">
      <t>ヒョウ</t>
    </rPh>
    <rPh sb="28" eb="30">
      <t>シュツリョク</t>
    </rPh>
    <phoneticPr fontId="2"/>
  </si>
  <si>
    <t>CSV出力</t>
    <rPh sb="3" eb="5">
      <t>シュツリョク</t>
    </rPh>
    <phoneticPr fontId="2"/>
  </si>
  <si>
    <t>各種一覧形式の帳票においてPDF出力ならびに、CSV出力ができること。</t>
    <rPh sb="0" eb="2">
      <t>カクシュ</t>
    </rPh>
    <rPh sb="2" eb="4">
      <t>イチラン</t>
    </rPh>
    <rPh sb="4" eb="6">
      <t>ケイシキ</t>
    </rPh>
    <rPh sb="7" eb="9">
      <t>チョウヒョウ</t>
    </rPh>
    <rPh sb="16" eb="18">
      <t>シュツリョク</t>
    </rPh>
    <rPh sb="26" eb="28">
      <t>シュツリョク</t>
    </rPh>
    <phoneticPr fontId="2"/>
  </si>
  <si>
    <t>予算書附表</t>
    <rPh sb="0" eb="3">
      <t>ヨサンショ</t>
    </rPh>
    <rPh sb="3" eb="5">
      <t>フヒョウ</t>
    </rPh>
    <phoneticPr fontId="2"/>
  </si>
  <si>
    <t>現在高見込みに関する調書</t>
    <rPh sb="0" eb="3">
      <t>ゲンザイダカ</t>
    </rPh>
    <rPh sb="3" eb="5">
      <t>ミコ</t>
    </rPh>
    <rPh sb="7" eb="8">
      <t>カン</t>
    </rPh>
    <rPh sb="10" eb="12">
      <t>チョウショ</t>
    </rPh>
    <phoneticPr fontId="2"/>
  </si>
  <si>
    <t>予算書の附表として起債の現在高見込みに関する調書を出力できること。</t>
    <rPh sb="0" eb="3">
      <t>ヨサンショ</t>
    </rPh>
    <rPh sb="4" eb="6">
      <t>フヒョウ</t>
    </rPh>
    <rPh sb="9" eb="11">
      <t>キサイ</t>
    </rPh>
    <rPh sb="12" eb="14">
      <t>ゲンザイ</t>
    </rPh>
    <rPh sb="14" eb="15">
      <t>ダカ</t>
    </rPh>
    <rPh sb="15" eb="17">
      <t>ミコ</t>
    </rPh>
    <rPh sb="19" eb="20">
      <t>カン</t>
    </rPh>
    <rPh sb="22" eb="24">
      <t>チョウショ</t>
    </rPh>
    <rPh sb="25" eb="27">
      <t>シュツリョク</t>
    </rPh>
    <phoneticPr fontId="2"/>
  </si>
  <si>
    <t>資産管理</t>
    <phoneticPr fontId="2"/>
  </si>
  <si>
    <t>備品の管理</t>
    <rPh sb="0" eb="2">
      <t>ビヒン</t>
    </rPh>
    <rPh sb="3" eb="5">
      <t>カンリ</t>
    </rPh>
    <phoneticPr fontId="2"/>
  </si>
  <si>
    <t>備品管理システムで管理している備品について、50万円以上の備品については、固定資産としての管理ができること。</t>
    <rPh sb="0" eb="2">
      <t>ビヒン</t>
    </rPh>
    <rPh sb="2" eb="4">
      <t>カンリ</t>
    </rPh>
    <rPh sb="9" eb="11">
      <t>カンリ</t>
    </rPh>
    <rPh sb="15" eb="17">
      <t>ビヒン</t>
    </rPh>
    <rPh sb="24" eb="25">
      <t>マン</t>
    </rPh>
    <rPh sb="25" eb="26">
      <t>エン</t>
    </rPh>
    <rPh sb="26" eb="28">
      <t>イジョウ</t>
    </rPh>
    <rPh sb="29" eb="31">
      <t>ビヒン</t>
    </rPh>
    <rPh sb="37" eb="39">
      <t>コテイ</t>
    </rPh>
    <rPh sb="39" eb="41">
      <t>シサン</t>
    </rPh>
    <rPh sb="45" eb="47">
      <t>カンリ</t>
    </rPh>
    <phoneticPr fontId="2"/>
  </si>
  <si>
    <t>インフラ資産等の管理</t>
    <rPh sb="4" eb="6">
      <t>シサン</t>
    </rPh>
    <rPh sb="6" eb="7">
      <t>トウ</t>
    </rPh>
    <rPh sb="8" eb="10">
      <t>カンリ</t>
    </rPh>
    <phoneticPr fontId="2"/>
  </si>
  <si>
    <t>道路・橋梁等のインフラ資産について、固定資産としての管理ができること。</t>
    <rPh sb="0" eb="2">
      <t>ドウロ</t>
    </rPh>
    <rPh sb="3" eb="5">
      <t>キョウリョウ</t>
    </rPh>
    <rPh sb="5" eb="6">
      <t>ナド</t>
    </rPh>
    <rPh sb="11" eb="13">
      <t>シサン</t>
    </rPh>
    <rPh sb="18" eb="20">
      <t>コテイ</t>
    </rPh>
    <rPh sb="20" eb="22">
      <t>シサン</t>
    </rPh>
    <rPh sb="26" eb="28">
      <t>カンリ</t>
    </rPh>
    <phoneticPr fontId="2"/>
  </si>
  <si>
    <t>データ更新</t>
    <rPh sb="3" eb="5">
      <t>コウシン</t>
    </rPh>
    <phoneticPr fontId="2"/>
  </si>
  <si>
    <t>固定資産情報の追加、更新時に、異動事由が登録できること。</t>
    <rPh sb="0" eb="2">
      <t>コテイ</t>
    </rPh>
    <rPh sb="2" eb="4">
      <t>シサン</t>
    </rPh>
    <rPh sb="4" eb="6">
      <t>ジョウホウ</t>
    </rPh>
    <rPh sb="7" eb="9">
      <t>ツイカ</t>
    </rPh>
    <rPh sb="10" eb="12">
      <t>コウシン</t>
    </rPh>
    <rPh sb="12" eb="13">
      <t>ジ</t>
    </rPh>
    <rPh sb="15" eb="17">
      <t>イドウ</t>
    </rPh>
    <rPh sb="17" eb="19">
      <t>ジユウ</t>
    </rPh>
    <rPh sb="20" eb="22">
      <t>トウロク</t>
    </rPh>
    <phoneticPr fontId="2"/>
  </si>
  <si>
    <t>台帳登録</t>
    <rPh sb="0" eb="2">
      <t>ダイチョウ</t>
    </rPh>
    <rPh sb="2" eb="4">
      <t>トウロク</t>
    </rPh>
    <phoneticPr fontId="2"/>
  </si>
  <si>
    <t>管理項目</t>
    <rPh sb="0" eb="2">
      <t>カンリ</t>
    </rPh>
    <rPh sb="2" eb="4">
      <t>コウモク</t>
    </rPh>
    <phoneticPr fontId="2"/>
  </si>
  <si>
    <t>総務省「資産評価及び固定資産台帳整備の手引き」の別紙２（固定資産台帳の記載項目例）に記されている①基本項目について管理できること。
管理できない項目が含まれる場合、管理できない項目を備考欄に記載すること。</t>
    <rPh sb="0" eb="3">
      <t>ソウムショウ</t>
    </rPh>
    <rPh sb="24" eb="26">
      <t>ベッシ</t>
    </rPh>
    <rPh sb="28" eb="30">
      <t>コテイ</t>
    </rPh>
    <rPh sb="30" eb="32">
      <t>シサン</t>
    </rPh>
    <rPh sb="32" eb="34">
      <t>ダイチョウ</t>
    </rPh>
    <rPh sb="35" eb="37">
      <t>キサイ</t>
    </rPh>
    <rPh sb="37" eb="39">
      <t>コウモク</t>
    </rPh>
    <rPh sb="39" eb="40">
      <t>レイ</t>
    </rPh>
    <rPh sb="42" eb="43">
      <t>シル</t>
    </rPh>
    <rPh sb="49" eb="51">
      <t>キホン</t>
    </rPh>
    <rPh sb="51" eb="53">
      <t>コウモク</t>
    </rPh>
    <rPh sb="57" eb="59">
      <t>カンリ</t>
    </rPh>
    <rPh sb="66" eb="68">
      <t>カンリ</t>
    </rPh>
    <rPh sb="72" eb="74">
      <t>コウモク</t>
    </rPh>
    <rPh sb="75" eb="76">
      <t>フク</t>
    </rPh>
    <rPh sb="79" eb="81">
      <t>バアイ</t>
    </rPh>
    <rPh sb="82" eb="84">
      <t>カンリ</t>
    </rPh>
    <rPh sb="88" eb="90">
      <t>コウモク</t>
    </rPh>
    <rPh sb="91" eb="94">
      <t>ビコウラン</t>
    </rPh>
    <rPh sb="95" eb="97">
      <t>キサイ</t>
    </rPh>
    <phoneticPr fontId="2"/>
  </si>
  <si>
    <t>総務省「資産評価及び固定資産台帳整備の手引き」の別紙２（固定資産台帳の記載項目例）に記されている②追加項目について管理できること。
管理できない項目が含まれる場合、管理できない項目を備考欄に記載すること。</t>
    <rPh sb="0" eb="3">
      <t>ソウムショウ</t>
    </rPh>
    <rPh sb="24" eb="26">
      <t>ベッシ</t>
    </rPh>
    <rPh sb="28" eb="30">
      <t>コテイ</t>
    </rPh>
    <rPh sb="30" eb="32">
      <t>シサン</t>
    </rPh>
    <rPh sb="32" eb="34">
      <t>ダイチョウ</t>
    </rPh>
    <rPh sb="35" eb="37">
      <t>キサイ</t>
    </rPh>
    <rPh sb="37" eb="39">
      <t>コウモク</t>
    </rPh>
    <rPh sb="39" eb="40">
      <t>レイ</t>
    </rPh>
    <rPh sb="42" eb="43">
      <t>シル</t>
    </rPh>
    <rPh sb="57" eb="59">
      <t>カンリ</t>
    </rPh>
    <rPh sb="66" eb="68">
      <t>カンリ</t>
    </rPh>
    <rPh sb="72" eb="74">
      <t>コウモク</t>
    </rPh>
    <rPh sb="75" eb="76">
      <t>フク</t>
    </rPh>
    <rPh sb="79" eb="81">
      <t>バアイ</t>
    </rPh>
    <rPh sb="82" eb="84">
      <t>カンリ</t>
    </rPh>
    <rPh sb="88" eb="90">
      <t>コウモク</t>
    </rPh>
    <rPh sb="91" eb="94">
      <t>ビコウラン</t>
    </rPh>
    <rPh sb="95" eb="97">
      <t>キサイ</t>
    </rPh>
    <phoneticPr fontId="2"/>
  </si>
  <si>
    <t>耐用年数</t>
    <rPh sb="0" eb="4">
      <t>タイヨウネンスウ</t>
    </rPh>
    <phoneticPr fontId="2"/>
  </si>
  <si>
    <t>耐用年数は資産の用途、分類等から自動で入力できること。</t>
    <rPh sb="0" eb="4">
      <t>タイヨウネンスウ</t>
    </rPh>
    <rPh sb="5" eb="7">
      <t>シサン</t>
    </rPh>
    <rPh sb="8" eb="10">
      <t>ヨウト</t>
    </rPh>
    <rPh sb="11" eb="13">
      <t>ブンルイ</t>
    </rPh>
    <rPh sb="13" eb="14">
      <t>ナド</t>
    </rPh>
    <rPh sb="16" eb="18">
      <t>ジドウ</t>
    </rPh>
    <rPh sb="19" eb="21">
      <t>ニュウリョク</t>
    </rPh>
    <phoneticPr fontId="2"/>
  </si>
  <si>
    <t>増減情報</t>
    <rPh sb="0" eb="2">
      <t>ゾウゲン</t>
    </rPh>
    <rPh sb="2" eb="4">
      <t>ジョウホウ</t>
    </rPh>
    <phoneticPr fontId="2"/>
  </si>
  <si>
    <t>増減情報については、固定資産毎に履歴管理できること。</t>
    <rPh sb="0" eb="2">
      <t>ゾウゲン</t>
    </rPh>
    <rPh sb="2" eb="4">
      <t>ジョウホウ</t>
    </rPh>
    <rPh sb="10" eb="12">
      <t>コテイ</t>
    </rPh>
    <rPh sb="12" eb="14">
      <t>シサン</t>
    </rPh>
    <rPh sb="14" eb="15">
      <t>ゴト</t>
    </rPh>
    <rPh sb="16" eb="18">
      <t>リレキ</t>
    </rPh>
    <rPh sb="18" eb="20">
      <t>カンリ</t>
    </rPh>
    <phoneticPr fontId="2"/>
  </si>
  <si>
    <t>減価償却</t>
    <rPh sb="0" eb="4">
      <t>ゲンカショウキャク</t>
    </rPh>
    <phoneticPr fontId="2"/>
  </si>
  <si>
    <t>減価償却計算</t>
    <rPh sb="0" eb="6">
      <t>ゲンカショウキャクケイサン</t>
    </rPh>
    <phoneticPr fontId="2"/>
  </si>
  <si>
    <t>固定資産に対し、定額法による減価償却計算を一括でできること。</t>
    <rPh sb="0" eb="2">
      <t>コテイ</t>
    </rPh>
    <rPh sb="2" eb="4">
      <t>シサン</t>
    </rPh>
    <rPh sb="5" eb="6">
      <t>タイ</t>
    </rPh>
    <rPh sb="8" eb="11">
      <t>テイガクホウ</t>
    </rPh>
    <rPh sb="14" eb="18">
      <t>ゲンカショウキャク</t>
    </rPh>
    <rPh sb="18" eb="20">
      <t>ケイサン</t>
    </rPh>
    <rPh sb="21" eb="23">
      <t>イッカツ</t>
    </rPh>
    <phoneticPr fontId="2"/>
  </si>
  <si>
    <t>減価償却計算結果確認</t>
    <rPh sb="0" eb="6">
      <t>ゲンカショウキャクケイサン</t>
    </rPh>
    <rPh sb="6" eb="8">
      <t>ケッカ</t>
    </rPh>
    <rPh sb="8" eb="10">
      <t>カクニン</t>
    </rPh>
    <phoneticPr fontId="2"/>
  </si>
  <si>
    <t>減価償却計算結果を一覧で確認できること。</t>
    <rPh sb="0" eb="4">
      <t>ゲンカショウキャク</t>
    </rPh>
    <rPh sb="4" eb="6">
      <t>ケイサン</t>
    </rPh>
    <rPh sb="6" eb="8">
      <t>ケッカ</t>
    </rPh>
    <rPh sb="9" eb="11">
      <t>イチラン</t>
    </rPh>
    <rPh sb="12" eb="14">
      <t>カクニン</t>
    </rPh>
    <phoneticPr fontId="2"/>
  </si>
  <si>
    <t>資産管理</t>
    <rPh sb="0" eb="2">
      <t>シサン</t>
    </rPh>
    <rPh sb="2" eb="4">
      <t>カンリ</t>
    </rPh>
    <phoneticPr fontId="2"/>
  </si>
  <si>
    <t>固定資産台帳一覧</t>
    <rPh sb="0" eb="2">
      <t>コテイ</t>
    </rPh>
    <rPh sb="2" eb="4">
      <t>シサン</t>
    </rPh>
    <rPh sb="4" eb="6">
      <t>ダイチョウ</t>
    </rPh>
    <rPh sb="6" eb="8">
      <t>イチラン</t>
    </rPh>
    <phoneticPr fontId="2"/>
  </si>
  <si>
    <t>登録されている固定資産台帳を一覧形式でデータ出力できること。</t>
    <rPh sb="0" eb="2">
      <t>トウロク</t>
    </rPh>
    <rPh sb="7" eb="9">
      <t>コテイ</t>
    </rPh>
    <rPh sb="9" eb="11">
      <t>シサン</t>
    </rPh>
    <rPh sb="11" eb="13">
      <t>ダイチョウ</t>
    </rPh>
    <rPh sb="14" eb="16">
      <t>イチラン</t>
    </rPh>
    <rPh sb="16" eb="18">
      <t>ケイシキ</t>
    </rPh>
    <rPh sb="22" eb="24">
      <t>シュツリョク</t>
    </rPh>
    <phoneticPr fontId="2"/>
  </si>
  <si>
    <t>帳票出力</t>
    <rPh sb="0" eb="2">
      <t>チョウヒョウ</t>
    </rPh>
    <rPh sb="2" eb="4">
      <t>シュツリョク</t>
    </rPh>
    <phoneticPr fontId="2"/>
  </si>
  <si>
    <t>有形固定資産の明細</t>
    <rPh sb="0" eb="6">
      <t>ユウケイコテイシサン</t>
    </rPh>
    <rPh sb="7" eb="9">
      <t>メイサイ</t>
    </rPh>
    <phoneticPr fontId="2"/>
  </si>
  <si>
    <t>有形固定資産の明細作成時に金額の単位を任意に変更できること。（百万円、千円、円）</t>
    <rPh sb="0" eb="2">
      <t>ユウケイ</t>
    </rPh>
    <rPh sb="2" eb="4">
      <t>コテイ</t>
    </rPh>
    <rPh sb="4" eb="6">
      <t>シサン</t>
    </rPh>
    <rPh sb="7" eb="9">
      <t>メイサイ</t>
    </rPh>
    <rPh sb="9" eb="11">
      <t>サクセイ</t>
    </rPh>
    <rPh sb="11" eb="12">
      <t>ジ</t>
    </rPh>
    <rPh sb="13" eb="15">
      <t>キンガク</t>
    </rPh>
    <rPh sb="16" eb="18">
      <t>タンイ</t>
    </rPh>
    <rPh sb="19" eb="21">
      <t>ニンイ</t>
    </rPh>
    <rPh sb="22" eb="24">
      <t>ヘンコウ</t>
    </rPh>
    <rPh sb="31" eb="34">
      <t>ヒャクマンエン</t>
    </rPh>
    <rPh sb="35" eb="37">
      <t>センエン</t>
    </rPh>
    <rPh sb="38" eb="39">
      <t>エン</t>
    </rPh>
    <phoneticPr fontId="2"/>
  </si>
  <si>
    <t>公会計</t>
    <rPh sb="0" eb="3">
      <t>コウカイケイ</t>
    </rPh>
    <phoneticPr fontId="2"/>
  </si>
  <si>
    <t>仕訳情報作成</t>
    <rPh sb="0" eb="2">
      <t>シワケ</t>
    </rPh>
    <rPh sb="2" eb="4">
      <t>ジョウホウ</t>
    </rPh>
    <rPh sb="4" eb="6">
      <t>サクセイ</t>
    </rPh>
    <phoneticPr fontId="2"/>
  </si>
  <si>
    <t>歳入歳出伝票執行情報、固定資産台帳情報、公債情報から仕訳情報を一括で作成できること。</t>
    <rPh sb="0" eb="2">
      <t>サイニュウ</t>
    </rPh>
    <rPh sb="2" eb="4">
      <t>サイシュツ</t>
    </rPh>
    <rPh sb="4" eb="6">
      <t>デンピョウ</t>
    </rPh>
    <rPh sb="6" eb="8">
      <t>シッコウ</t>
    </rPh>
    <rPh sb="8" eb="10">
      <t>ジョウホウ</t>
    </rPh>
    <rPh sb="11" eb="13">
      <t>コテイ</t>
    </rPh>
    <rPh sb="13" eb="15">
      <t>シサン</t>
    </rPh>
    <rPh sb="15" eb="17">
      <t>ダイチョウ</t>
    </rPh>
    <rPh sb="17" eb="19">
      <t>ジョウホウ</t>
    </rPh>
    <rPh sb="20" eb="22">
      <t>コウサイ</t>
    </rPh>
    <rPh sb="22" eb="24">
      <t>ジョウホウ</t>
    </rPh>
    <rPh sb="26" eb="28">
      <t>シワケ</t>
    </rPh>
    <rPh sb="28" eb="30">
      <t>ジョウホウ</t>
    </rPh>
    <rPh sb="31" eb="33">
      <t>イッカツ</t>
    </rPh>
    <rPh sb="34" eb="36">
      <t>サクセイ</t>
    </rPh>
    <phoneticPr fontId="2"/>
  </si>
  <si>
    <t>仕訳</t>
    <rPh sb="0" eb="2">
      <t>シワケ</t>
    </rPh>
    <phoneticPr fontId="2"/>
  </si>
  <si>
    <t>仕訳入力</t>
    <rPh sb="0" eb="2">
      <t>シワケ</t>
    </rPh>
    <rPh sb="2" eb="4">
      <t>ニュウリョク</t>
    </rPh>
    <phoneticPr fontId="2"/>
  </si>
  <si>
    <t>自動仕訳（伝票登録時及び、固定資産台帳情報等から一括作成した仕訳）を行った結果に対し、追加、修正、削除の入力ができること。</t>
    <rPh sb="0" eb="2">
      <t>ジドウ</t>
    </rPh>
    <rPh sb="2" eb="4">
      <t>シワケ</t>
    </rPh>
    <rPh sb="5" eb="7">
      <t>デンピョウ</t>
    </rPh>
    <rPh sb="7" eb="9">
      <t>トウロク</t>
    </rPh>
    <rPh sb="9" eb="10">
      <t>ジ</t>
    </rPh>
    <rPh sb="10" eb="11">
      <t>オヨ</t>
    </rPh>
    <rPh sb="13" eb="15">
      <t>コテイ</t>
    </rPh>
    <rPh sb="15" eb="17">
      <t>シサン</t>
    </rPh>
    <rPh sb="17" eb="19">
      <t>ダイチョウ</t>
    </rPh>
    <rPh sb="19" eb="21">
      <t>ジョウホウ</t>
    </rPh>
    <rPh sb="21" eb="22">
      <t>ナド</t>
    </rPh>
    <rPh sb="24" eb="26">
      <t>イッカツ</t>
    </rPh>
    <rPh sb="26" eb="28">
      <t>サクセイ</t>
    </rPh>
    <rPh sb="30" eb="32">
      <t>シワケ</t>
    </rPh>
    <rPh sb="34" eb="35">
      <t>オコナ</t>
    </rPh>
    <rPh sb="37" eb="39">
      <t>ケッカ</t>
    </rPh>
    <rPh sb="40" eb="41">
      <t>タイ</t>
    </rPh>
    <rPh sb="43" eb="45">
      <t>ツイカ</t>
    </rPh>
    <rPh sb="46" eb="48">
      <t>シュウセイ</t>
    </rPh>
    <rPh sb="49" eb="51">
      <t>サクジョ</t>
    </rPh>
    <rPh sb="52" eb="54">
      <t>ニュウリョク</t>
    </rPh>
    <phoneticPr fontId="2"/>
  </si>
  <si>
    <t>仕訳帳</t>
    <rPh sb="0" eb="3">
      <t>シワケチョウ</t>
    </rPh>
    <phoneticPr fontId="2"/>
  </si>
  <si>
    <t>自動仕訳及び仕訳入力を行った結果を、仕訳帳にて確認できること。仕訳帳は帳票形式及びCSV形式データとして出力できること。</t>
    <rPh sb="0" eb="2">
      <t>ジドウ</t>
    </rPh>
    <rPh sb="2" eb="4">
      <t>シワケ</t>
    </rPh>
    <rPh sb="4" eb="5">
      <t>オヨ</t>
    </rPh>
    <rPh sb="6" eb="8">
      <t>シワケ</t>
    </rPh>
    <rPh sb="8" eb="10">
      <t>ニュウリョク</t>
    </rPh>
    <rPh sb="11" eb="12">
      <t>オコナ</t>
    </rPh>
    <rPh sb="14" eb="16">
      <t>ケッカ</t>
    </rPh>
    <rPh sb="18" eb="20">
      <t>シワケ</t>
    </rPh>
    <rPh sb="20" eb="21">
      <t>チョウ</t>
    </rPh>
    <rPh sb="23" eb="25">
      <t>カクニン</t>
    </rPh>
    <rPh sb="31" eb="33">
      <t>シワケ</t>
    </rPh>
    <rPh sb="33" eb="34">
      <t>チョウ</t>
    </rPh>
    <rPh sb="35" eb="37">
      <t>チョウヒョウ</t>
    </rPh>
    <rPh sb="37" eb="39">
      <t>ケイシキ</t>
    </rPh>
    <rPh sb="39" eb="40">
      <t>オヨ</t>
    </rPh>
    <rPh sb="44" eb="46">
      <t>ケイシキ</t>
    </rPh>
    <rPh sb="52" eb="54">
      <t>シュツリョク</t>
    </rPh>
    <phoneticPr fontId="2"/>
  </si>
  <si>
    <t>総勘定元帳</t>
    <rPh sb="0" eb="3">
      <t>ソウカンジョウ</t>
    </rPh>
    <rPh sb="3" eb="5">
      <t>モトチョウ</t>
    </rPh>
    <phoneticPr fontId="2"/>
  </si>
  <si>
    <t>自動仕訳及び仕訳入力を行った結果を、総勘定元帳にて確認できること。総勘定元帳は帳票形式及びCSV形式データとして出力できること。</t>
    <rPh sb="0" eb="2">
      <t>ジドウ</t>
    </rPh>
    <rPh sb="2" eb="4">
      <t>シワケ</t>
    </rPh>
    <rPh sb="4" eb="5">
      <t>オヨ</t>
    </rPh>
    <rPh sb="6" eb="8">
      <t>シワケ</t>
    </rPh>
    <rPh sb="8" eb="10">
      <t>ニュウリョク</t>
    </rPh>
    <rPh sb="11" eb="12">
      <t>オコナ</t>
    </rPh>
    <rPh sb="14" eb="16">
      <t>ケッカ</t>
    </rPh>
    <rPh sb="18" eb="23">
      <t>ソウカンジョウモトチョウ</t>
    </rPh>
    <rPh sb="25" eb="27">
      <t>カクニン</t>
    </rPh>
    <rPh sb="33" eb="38">
      <t>ソウカンジョウモトチョウ</t>
    </rPh>
    <rPh sb="39" eb="41">
      <t>チョウヒョウ</t>
    </rPh>
    <rPh sb="41" eb="43">
      <t>ケイシキ</t>
    </rPh>
    <rPh sb="43" eb="44">
      <t>オヨ</t>
    </rPh>
    <rPh sb="48" eb="50">
      <t>ケイシキ</t>
    </rPh>
    <rPh sb="56" eb="58">
      <t>シュツリョク</t>
    </rPh>
    <phoneticPr fontId="2"/>
  </si>
  <si>
    <t>合計残高試算表</t>
    <rPh sb="0" eb="7">
      <t>ゴウケイザンダカシサンヒョウ</t>
    </rPh>
    <phoneticPr fontId="2"/>
  </si>
  <si>
    <t>合計残高試算表が作成できること。合計残高試算表は帳票形式及びCSV形式データとして出力できること。</t>
    <rPh sb="0" eb="7">
      <t>ゴウケイザンダカシサンヒョウ</t>
    </rPh>
    <rPh sb="8" eb="10">
      <t>サクセイ</t>
    </rPh>
    <rPh sb="16" eb="23">
      <t>ゴウ</t>
    </rPh>
    <rPh sb="24" eb="26">
      <t>チョウヒョウ</t>
    </rPh>
    <rPh sb="26" eb="28">
      <t>ケイシキ</t>
    </rPh>
    <rPh sb="28" eb="29">
      <t>オヨ</t>
    </rPh>
    <rPh sb="33" eb="35">
      <t>ケイシキ</t>
    </rPh>
    <rPh sb="41" eb="43">
      <t>シュツリョク</t>
    </rPh>
    <phoneticPr fontId="2"/>
  </si>
  <si>
    <t>財務書類作成</t>
    <rPh sb="0" eb="2">
      <t>ザイム</t>
    </rPh>
    <rPh sb="2" eb="4">
      <t>ショルイ</t>
    </rPh>
    <rPh sb="4" eb="6">
      <t>サクセイ</t>
    </rPh>
    <phoneticPr fontId="2"/>
  </si>
  <si>
    <t>仕訳情報より、財務書類（貸借対照表、行政コスト計算書、純資産変動計算書、資金収支計算書）が作成できること。</t>
    <rPh sb="0" eb="2">
      <t>シワケ</t>
    </rPh>
    <rPh sb="2" eb="4">
      <t>ジョウホウ</t>
    </rPh>
    <rPh sb="7" eb="9">
      <t>ザイム</t>
    </rPh>
    <rPh sb="9" eb="11">
      <t>ショルイ</t>
    </rPh>
    <rPh sb="12" eb="17">
      <t>タイシャクタイショウヒョウ</t>
    </rPh>
    <rPh sb="18" eb="20">
      <t>ギョウセイ</t>
    </rPh>
    <rPh sb="23" eb="26">
      <t>ケイサンショ</t>
    </rPh>
    <rPh sb="27" eb="30">
      <t>ジュンシサン</t>
    </rPh>
    <rPh sb="30" eb="35">
      <t>ヘンドウケイサンショ</t>
    </rPh>
    <rPh sb="36" eb="40">
      <t>シキンシュウシ</t>
    </rPh>
    <rPh sb="40" eb="43">
      <t>ケイサンショ</t>
    </rPh>
    <rPh sb="45" eb="47">
      <t>サクセイ</t>
    </rPh>
    <phoneticPr fontId="2"/>
  </si>
  <si>
    <t>財務書類作成時に金額の単位を任意に変更できること。（百万円、千円、円）</t>
    <rPh sb="0" eb="2">
      <t>ザイム</t>
    </rPh>
    <rPh sb="2" eb="4">
      <t>ショルイ</t>
    </rPh>
    <rPh sb="4" eb="6">
      <t>サクセイ</t>
    </rPh>
    <rPh sb="6" eb="7">
      <t>ジ</t>
    </rPh>
    <rPh sb="8" eb="10">
      <t>キンガク</t>
    </rPh>
    <rPh sb="11" eb="13">
      <t>タンイ</t>
    </rPh>
    <rPh sb="14" eb="16">
      <t>ニンイ</t>
    </rPh>
    <rPh sb="17" eb="19">
      <t>ヘンコウ</t>
    </rPh>
    <rPh sb="26" eb="27">
      <t>ヒャク</t>
    </rPh>
    <rPh sb="27" eb="29">
      <t>マンエン</t>
    </rPh>
    <rPh sb="30" eb="32">
      <t>センエン</t>
    </rPh>
    <rPh sb="33" eb="34">
      <t>エン</t>
    </rPh>
    <phoneticPr fontId="2"/>
  </si>
  <si>
    <t>精算処理</t>
    <rPh sb="0" eb="2">
      <t>セイサン</t>
    </rPh>
    <rPh sb="2" eb="4">
      <t>ショリ</t>
    </rPh>
    <phoneticPr fontId="2"/>
  </si>
  <si>
    <t>連結対象団体情報取り込み</t>
    <rPh sb="0" eb="2">
      <t>レンケツ</t>
    </rPh>
    <rPh sb="2" eb="4">
      <t>タイショウ</t>
    </rPh>
    <rPh sb="4" eb="6">
      <t>ダンタイ</t>
    </rPh>
    <rPh sb="6" eb="8">
      <t>ジョウホウ</t>
    </rPh>
    <rPh sb="8" eb="9">
      <t>ト</t>
    </rPh>
    <rPh sb="10" eb="11">
      <t>コ</t>
    </rPh>
    <phoneticPr fontId="2"/>
  </si>
  <si>
    <t>連結対象団体の決算情報を取り込み、科目変換を行うことで連結財務諸表を作成するためのデータを作成できるツールを提供できること。</t>
    <rPh sb="0" eb="6">
      <t>レンケツタイショウダンタイ</t>
    </rPh>
    <rPh sb="7" eb="11">
      <t>ケッサンジョウホウ</t>
    </rPh>
    <rPh sb="12" eb="13">
      <t>ト</t>
    </rPh>
    <rPh sb="14" eb="15">
      <t>コ</t>
    </rPh>
    <rPh sb="17" eb="21">
      <t>カモクヘンカン</t>
    </rPh>
    <rPh sb="22" eb="23">
      <t>オコナ</t>
    </rPh>
    <rPh sb="27" eb="29">
      <t>レンケツ</t>
    </rPh>
    <rPh sb="29" eb="33">
      <t>ザイムショヒョウ</t>
    </rPh>
    <rPh sb="34" eb="36">
      <t>サクセイ</t>
    </rPh>
    <rPh sb="45" eb="47">
      <t>サクセイ</t>
    </rPh>
    <rPh sb="54" eb="56">
      <t>テイキョウ</t>
    </rPh>
    <phoneticPr fontId="2"/>
  </si>
  <si>
    <t>連結対象団体における財務書類情報（統一的な基準に基づくもの）を取り込めること。</t>
    <rPh sb="0" eb="2">
      <t>レンケツ</t>
    </rPh>
    <rPh sb="2" eb="4">
      <t>タイショウ</t>
    </rPh>
    <rPh sb="4" eb="6">
      <t>ダンタイ</t>
    </rPh>
    <rPh sb="10" eb="12">
      <t>ザイム</t>
    </rPh>
    <rPh sb="12" eb="14">
      <t>ショルイ</t>
    </rPh>
    <rPh sb="14" eb="16">
      <t>ジョウホウ</t>
    </rPh>
    <rPh sb="17" eb="19">
      <t>トウイツ</t>
    </rPh>
    <rPh sb="19" eb="20">
      <t>テキ</t>
    </rPh>
    <rPh sb="21" eb="23">
      <t>キジュン</t>
    </rPh>
    <rPh sb="24" eb="25">
      <t>モト</t>
    </rPh>
    <rPh sb="31" eb="32">
      <t>ト</t>
    </rPh>
    <rPh sb="33" eb="34">
      <t>コ</t>
    </rPh>
    <phoneticPr fontId="2"/>
  </si>
  <si>
    <t>相殺仕訳登録</t>
    <rPh sb="0" eb="2">
      <t>ソウサイ</t>
    </rPh>
    <rPh sb="2" eb="4">
      <t>シワケ</t>
    </rPh>
    <rPh sb="4" eb="6">
      <t>トウロク</t>
    </rPh>
    <phoneticPr fontId="2"/>
  </si>
  <si>
    <t>会計・団体間の内部取引や投資と資本の消去等を行う仕訳の登録ができること。</t>
    <phoneticPr fontId="2"/>
  </si>
  <si>
    <t>連結仕訳帳</t>
    <rPh sb="0" eb="2">
      <t>レンケツ</t>
    </rPh>
    <rPh sb="2" eb="4">
      <t>シワケ</t>
    </rPh>
    <rPh sb="4" eb="5">
      <t>チョウ</t>
    </rPh>
    <phoneticPr fontId="2"/>
  </si>
  <si>
    <t>相殺仕訳入力を行った結果を、連結仕訳帳にて確認できること。連結仕訳帳は帳票形式及びCSV形式データとして出力できること。</t>
    <rPh sb="0" eb="2">
      <t>ソウサイ</t>
    </rPh>
    <rPh sb="14" eb="16">
      <t>レンケツ</t>
    </rPh>
    <rPh sb="29" eb="31">
      <t>レンケツ</t>
    </rPh>
    <phoneticPr fontId="2"/>
  </si>
  <si>
    <t>精算表</t>
    <rPh sb="0" eb="3">
      <t>セイサンヒョウ</t>
    </rPh>
    <phoneticPr fontId="2"/>
  </si>
  <si>
    <t>連結対象団体の相殺仕訳を行った結果より、各財務書類（貸借対照表、行政コスト計算書、純資産変動計算書、資金収支計算書）の勘定科目にもとづく精算表を出力できること。精算表は、帳票形式及びCSV形式データとして出力できること。</t>
    <rPh sb="0" eb="2">
      <t>レンケツ</t>
    </rPh>
    <rPh sb="2" eb="4">
      <t>タイショウ</t>
    </rPh>
    <rPh sb="4" eb="6">
      <t>ダンタイ</t>
    </rPh>
    <rPh sb="7" eb="9">
      <t>ソウサイ</t>
    </rPh>
    <rPh sb="9" eb="11">
      <t>シワケ</t>
    </rPh>
    <rPh sb="12" eb="13">
      <t>オコナ</t>
    </rPh>
    <rPh sb="15" eb="17">
      <t>ケッカ</t>
    </rPh>
    <rPh sb="20" eb="21">
      <t>カク</t>
    </rPh>
    <rPh sb="21" eb="23">
      <t>ザイム</t>
    </rPh>
    <rPh sb="23" eb="25">
      <t>ショルイ</t>
    </rPh>
    <phoneticPr fontId="2"/>
  </si>
  <si>
    <t>連結財務書類作成</t>
    <rPh sb="0" eb="2">
      <t>レンケツ</t>
    </rPh>
    <rPh sb="2" eb="4">
      <t>ザイム</t>
    </rPh>
    <rPh sb="4" eb="6">
      <t>ショルイ</t>
    </rPh>
    <rPh sb="6" eb="8">
      <t>サクセイ</t>
    </rPh>
    <phoneticPr fontId="2"/>
  </si>
  <si>
    <t>精算処理の結果に基づき、全体、連結等の単位で財務書類（貸借対照表、行政コスト計算書、純資産変動計算書、資金収支計算書）が作成できること。</t>
    <rPh sb="0" eb="2">
      <t>セイサン</t>
    </rPh>
    <rPh sb="2" eb="4">
      <t>ショリ</t>
    </rPh>
    <rPh sb="5" eb="7">
      <t>ケッカ</t>
    </rPh>
    <rPh sb="8" eb="9">
      <t>モト</t>
    </rPh>
    <rPh sb="12" eb="14">
      <t>ゼンタイ</t>
    </rPh>
    <rPh sb="15" eb="17">
      <t>レンケツ</t>
    </rPh>
    <rPh sb="17" eb="18">
      <t>ナド</t>
    </rPh>
    <rPh sb="19" eb="21">
      <t>タンイ</t>
    </rPh>
    <rPh sb="22" eb="24">
      <t>ザイム</t>
    </rPh>
    <rPh sb="24" eb="26">
      <t>ショルイ</t>
    </rPh>
    <rPh sb="60" eb="62">
      <t>サクセイ</t>
    </rPh>
    <phoneticPr fontId="2"/>
  </si>
  <si>
    <t>分析機能</t>
    <rPh sb="0" eb="4">
      <t>ブンセキキノウ</t>
    </rPh>
    <phoneticPr fontId="2"/>
  </si>
  <si>
    <t>データ可視化</t>
    <rPh sb="3" eb="6">
      <t>カシカ</t>
    </rPh>
    <phoneticPr fontId="2"/>
  </si>
  <si>
    <t>財務諸表や歳入歳出にかかる決算・予算額の経年比較について数値以外にグラフで表示もできること。</t>
    <rPh sb="0" eb="4">
      <t>ザイムショヒョウ</t>
    </rPh>
    <rPh sb="5" eb="7">
      <t>サイニュウ</t>
    </rPh>
    <rPh sb="7" eb="9">
      <t>サイシュツ</t>
    </rPh>
    <rPh sb="13" eb="15">
      <t>ケッサン</t>
    </rPh>
    <rPh sb="16" eb="19">
      <t>ヨサンガク</t>
    </rPh>
    <rPh sb="20" eb="24">
      <t>ケイネンヒカク</t>
    </rPh>
    <rPh sb="28" eb="32">
      <t>スウチイガイ</t>
    </rPh>
    <rPh sb="37" eb="39">
      <t>ヒョウジ</t>
    </rPh>
    <phoneticPr fontId="2"/>
  </si>
  <si>
    <t>経年比較を行う際は、比較する年度の範囲を設定できること。</t>
    <rPh sb="0" eb="4">
      <t>ケイネンヒカク</t>
    </rPh>
    <rPh sb="5" eb="6">
      <t>オコナ</t>
    </rPh>
    <rPh sb="7" eb="8">
      <t>サイ</t>
    </rPh>
    <rPh sb="10" eb="12">
      <t>ヒカク</t>
    </rPh>
    <rPh sb="14" eb="16">
      <t>ネンド</t>
    </rPh>
    <rPh sb="17" eb="19">
      <t>ハンイ</t>
    </rPh>
    <rPh sb="20" eb="22">
      <t>セッテイ</t>
    </rPh>
    <phoneticPr fontId="2"/>
  </si>
  <si>
    <t>作成したグラフを画像として保存できること。また、グラフの構成情報はExcelにて出力できること。</t>
    <rPh sb="0" eb="2">
      <t>サクセイ</t>
    </rPh>
    <rPh sb="8" eb="10">
      <t>ガゾウ</t>
    </rPh>
    <rPh sb="13" eb="15">
      <t>ホゾン</t>
    </rPh>
    <rPh sb="28" eb="32">
      <t>コウセイジョウホウ</t>
    </rPh>
    <rPh sb="40" eb="42">
      <t>シュツリョク</t>
    </rPh>
    <phoneticPr fontId="2"/>
  </si>
  <si>
    <t>収入額、支出額について、会計毎の集計表を作成することが可能であること。</t>
    <rPh sb="0" eb="3">
      <t>シュウニュウガク</t>
    </rPh>
    <rPh sb="4" eb="6">
      <t>シシュツ</t>
    </rPh>
    <rPh sb="6" eb="7">
      <t>ガク</t>
    </rPh>
    <rPh sb="12" eb="14">
      <t>カイケイ</t>
    </rPh>
    <rPh sb="14" eb="15">
      <t>ゴト</t>
    </rPh>
    <rPh sb="16" eb="19">
      <t>シュウケイヒョウ</t>
    </rPh>
    <rPh sb="20" eb="22">
      <t>サクセイ</t>
    </rPh>
    <rPh sb="27" eb="29">
      <t>カノウ</t>
    </rPh>
    <phoneticPr fontId="1"/>
  </si>
  <si>
    <t>以下の附属明細書を帳票形式及びCSV形式データとして出力できること。
①有形固定資産の明細
②有形固定資産の行政目的別明細</t>
    <rPh sb="0" eb="2">
      <t>イカ</t>
    </rPh>
    <rPh sb="9" eb="11">
      <t>チョウヒョウ</t>
    </rPh>
    <rPh sb="11" eb="13">
      <t>ケイシキ</t>
    </rPh>
    <rPh sb="13" eb="14">
      <t>オヨ</t>
    </rPh>
    <rPh sb="18" eb="20">
      <t>ケイシキ</t>
    </rPh>
    <rPh sb="26" eb="28">
      <t>シュツリョク</t>
    </rPh>
    <phoneticPr fontId="2"/>
  </si>
  <si>
    <t>予算要求書には、事業及び歳出項目ごとに過去３年の決算額が表示できること。</t>
    <rPh sb="0" eb="5">
      <t>ヨサンヨウキュウショ</t>
    </rPh>
    <rPh sb="8" eb="10">
      <t>ジギョウ</t>
    </rPh>
    <rPh sb="10" eb="11">
      <t>オヨ</t>
    </rPh>
    <rPh sb="12" eb="14">
      <t>サイシュツ</t>
    </rPh>
    <rPh sb="14" eb="16">
      <t>コウモク</t>
    </rPh>
    <rPh sb="19" eb="21">
      <t>カコ</t>
    </rPh>
    <rPh sb="22" eb="23">
      <t>ネン</t>
    </rPh>
    <rPh sb="24" eb="27">
      <t>ケッサンガク</t>
    </rPh>
    <rPh sb="28" eb="30">
      <t>ヒョウジ</t>
    </rPh>
    <phoneticPr fontId="15"/>
  </si>
  <si>
    <t>同一フェーズ内において複数の職員が並列処理できること。</t>
    <rPh sb="0" eb="2">
      <t>ドウイツ</t>
    </rPh>
    <rPh sb="6" eb="7">
      <t>ナイ</t>
    </rPh>
    <rPh sb="11" eb="13">
      <t>フクスウ</t>
    </rPh>
    <rPh sb="14" eb="16">
      <t>ショクイン</t>
    </rPh>
    <rPh sb="17" eb="19">
      <t>ヘイレツ</t>
    </rPh>
    <rPh sb="19" eb="21">
      <t>ショリ</t>
    </rPh>
    <phoneticPr fontId="9"/>
  </si>
  <si>
    <t>文書管理システム</t>
    <rPh sb="0" eb="4">
      <t>ブンショカンリ</t>
    </rPh>
    <phoneticPr fontId="2"/>
  </si>
  <si>
    <t>収受・供覧・起案</t>
    <rPh sb="0" eb="2">
      <t>シュウジュ</t>
    </rPh>
    <rPh sb="3" eb="5">
      <t>キョウラン</t>
    </rPh>
    <rPh sb="6" eb="8">
      <t>キアン</t>
    </rPh>
    <phoneticPr fontId="2"/>
  </si>
  <si>
    <t>全般</t>
    <rPh sb="0" eb="2">
      <t>ゼンパン</t>
    </rPh>
    <phoneticPr fontId="2"/>
  </si>
  <si>
    <t>収受・供覧・起案の文書登録ができること。その際、関連する文書を紐づけることができること。</t>
    <rPh sb="0" eb="2">
      <t>シュウジュ</t>
    </rPh>
    <rPh sb="3" eb="5">
      <t>キョウラン</t>
    </rPh>
    <rPh sb="6" eb="8">
      <t>キアン</t>
    </rPh>
    <rPh sb="9" eb="13">
      <t>ブンショトウロク</t>
    </rPh>
    <rPh sb="22" eb="23">
      <t>サイ</t>
    </rPh>
    <rPh sb="24" eb="26">
      <t>カンレン</t>
    </rPh>
    <rPh sb="28" eb="30">
      <t>ブンショ</t>
    </rPh>
    <rPh sb="31" eb="32">
      <t>ヒモ</t>
    </rPh>
    <phoneticPr fontId="8"/>
  </si>
  <si>
    <t>必須</t>
    <rPh sb="0" eb="2">
      <t>ヒッス</t>
    </rPh>
    <phoneticPr fontId="2"/>
  </si>
  <si>
    <t>文書収受から供覧・起案までが一連の処理として連動して行えること。</t>
    <rPh sb="2" eb="4">
      <t>シュウジュ</t>
    </rPh>
    <rPh sb="6" eb="8">
      <t>キョウラン</t>
    </rPh>
    <rPh sb="9" eb="11">
      <t>キアン</t>
    </rPh>
    <phoneticPr fontId="8"/>
  </si>
  <si>
    <t>収受日、起案日、決裁日及び文書件名、文書番号、収受担当者・起案者（所属、職名、職員名）、相手方の情報（名称、文書番号、発信日等）、簿冊（ファイル）、公開区分、情報公開用件名、非公開理由等の項目が登録できること。各項目の表示非表示は、マスターで容易に設定できること。</t>
    <rPh sb="4" eb="6">
      <t>キアン</t>
    </rPh>
    <rPh sb="8" eb="10">
      <t>ケッサイ</t>
    </rPh>
    <rPh sb="25" eb="27">
      <t>タントウ</t>
    </rPh>
    <rPh sb="29" eb="32">
      <t>キアンシャ</t>
    </rPh>
    <rPh sb="36" eb="38">
      <t>ショクメイ</t>
    </rPh>
    <rPh sb="39" eb="42">
      <t>ショクインメイ</t>
    </rPh>
    <rPh sb="84" eb="85">
      <t>ケン</t>
    </rPh>
    <rPh sb="105" eb="108">
      <t>カクコウモク</t>
    </rPh>
    <rPh sb="109" eb="114">
      <t>ヒョウジヒヒョウジ</t>
    </rPh>
    <rPh sb="121" eb="123">
      <t>ヨウイ</t>
    </rPh>
    <phoneticPr fontId="8"/>
  </si>
  <si>
    <t>収受担当者・供覧担当者・起案者として登録される所属名・職名・職員名は、ログイン時の認証情報によりユーザの情報が初期表示されること。</t>
    <rPh sb="2" eb="4">
      <t>タントウ</t>
    </rPh>
    <rPh sb="6" eb="11">
      <t>キョウランタントウシャ</t>
    </rPh>
    <rPh sb="18" eb="20">
      <t>トウロク</t>
    </rPh>
    <rPh sb="25" eb="26">
      <t>メイ</t>
    </rPh>
    <rPh sb="27" eb="29">
      <t>ショクメイ</t>
    </rPh>
    <phoneticPr fontId="8"/>
  </si>
  <si>
    <t>収受・供覧・起案文書を綴じる簿冊（ファイル）等、入力必須項目を設定できること。</t>
    <rPh sb="0" eb="2">
      <t>シュウジュ</t>
    </rPh>
    <rPh sb="3" eb="5">
      <t>キョウラン</t>
    </rPh>
    <rPh sb="22" eb="23">
      <t>トウ</t>
    </rPh>
    <rPh sb="24" eb="26">
      <t>ニュウリョク</t>
    </rPh>
    <rPh sb="28" eb="30">
      <t>コウモク</t>
    </rPh>
    <rPh sb="31" eb="33">
      <t>セッテイ</t>
    </rPh>
    <phoneticPr fontId="7"/>
  </si>
  <si>
    <t>文書の登録時に入力必須項目の入力漏れがある場合、入力を促すエラーメッセージが表示されること。</t>
    <rPh sb="0" eb="2">
      <t>ブンショ</t>
    </rPh>
    <rPh sb="3" eb="6">
      <t>トウロクジ</t>
    </rPh>
    <rPh sb="7" eb="9">
      <t>ニュウリョク</t>
    </rPh>
    <rPh sb="9" eb="11">
      <t>ヒッス</t>
    </rPh>
    <rPh sb="11" eb="13">
      <t>コウモク</t>
    </rPh>
    <rPh sb="14" eb="16">
      <t>ニュウリョク</t>
    </rPh>
    <rPh sb="16" eb="17">
      <t>モ</t>
    </rPh>
    <rPh sb="21" eb="23">
      <t>バアイ</t>
    </rPh>
    <rPh sb="24" eb="26">
      <t>ニュウリョク</t>
    </rPh>
    <rPh sb="27" eb="28">
      <t>ウナガ</t>
    </rPh>
    <rPh sb="38" eb="40">
      <t>ヒョウジ</t>
    </rPh>
    <phoneticPr fontId="8"/>
  </si>
  <si>
    <t>簡易文書（文書記号・文書番号を取得しないもの）の登録ができること。</t>
    <rPh sb="0" eb="2">
      <t>カンイ</t>
    </rPh>
    <rPh sb="2" eb="4">
      <t>ブンショ</t>
    </rPh>
    <rPh sb="5" eb="7">
      <t>ブンショ</t>
    </rPh>
    <rPh sb="7" eb="9">
      <t>キゴウ</t>
    </rPh>
    <rPh sb="10" eb="12">
      <t>ブンショ</t>
    </rPh>
    <rPh sb="12" eb="14">
      <t>バンゴウ</t>
    </rPh>
    <rPh sb="15" eb="17">
      <t>シュトク</t>
    </rPh>
    <rPh sb="24" eb="26">
      <t>トウロク</t>
    </rPh>
    <phoneticPr fontId="8"/>
  </si>
  <si>
    <t>電子文書を添付文書として文書管理システムにアップロードする際、電子文書のファイル名を添付文書名として初期表示できること。また、添付文書名の変更も可能なこと。</t>
    <rPh sb="0" eb="2">
      <t>デンシ</t>
    </rPh>
    <rPh sb="2" eb="4">
      <t>ブンショ</t>
    </rPh>
    <rPh sb="12" eb="14">
      <t>ブンショ</t>
    </rPh>
    <rPh sb="14" eb="16">
      <t>カンリ</t>
    </rPh>
    <rPh sb="29" eb="30">
      <t>サイ</t>
    </rPh>
    <rPh sb="31" eb="33">
      <t>デンシ</t>
    </rPh>
    <rPh sb="33" eb="35">
      <t>ブンショ</t>
    </rPh>
    <rPh sb="40" eb="41">
      <t>メイ</t>
    </rPh>
    <rPh sb="42" eb="47">
      <t>テンプブンショメイ</t>
    </rPh>
    <rPh sb="50" eb="52">
      <t>ショキ</t>
    </rPh>
    <rPh sb="52" eb="54">
      <t>ヒョウジ</t>
    </rPh>
    <rPh sb="63" eb="68">
      <t>テンプブンショメイ</t>
    </rPh>
    <rPh sb="69" eb="71">
      <t>ヘンコウ</t>
    </rPh>
    <rPh sb="72" eb="74">
      <t>カノウ</t>
    </rPh>
    <phoneticPr fontId="8"/>
  </si>
  <si>
    <t>収受・供覧・起案文書の一時保存（下書き）機能を有すること。</t>
    <rPh sb="3" eb="5">
      <t>キョウラン</t>
    </rPh>
    <rPh sb="16" eb="18">
      <t>シタガ</t>
    </rPh>
    <rPh sb="20" eb="22">
      <t>キノウ</t>
    </rPh>
    <phoneticPr fontId="8"/>
  </si>
  <si>
    <t>電子文書の一添付あたりの容量に制限をかけることができること。容量を超過した場合は、警告メッセージが表示されること。</t>
    <rPh sb="5" eb="6">
      <t>イチ</t>
    </rPh>
    <rPh sb="6" eb="8">
      <t>テンプ</t>
    </rPh>
    <rPh sb="12" eb="14">
      <t>ヨウリョウ</t>
    </rPh>
    <rPh sb="30" eb="32">
      <t>ヨウリョウ</t>
    </rPh>
    <rPh sb="33" eb="35">
      <t>チョウカ</t>
    </rPh>
    <rPh sb="37" eb="39">
      <t>バアイ</t>
    </rPh>
    <rPh sb="41" eb="43">
      <t>ケイコク</t>
    </rPh>
    <rPh sb="49" eb="51">
      <t>ヒョウジ</t>
    </rPh>
    <phoneticPr fontId="8"/>
  </si>
  <si>
    <t>推奨</t>
    <rPh sb="0" eb="2">
      <t>スイショウ</t>
    </rPh>
    <phoneticPr fontId="2"/>
  </si>
  <si>
    <t>一時保存（下書き）文書の件数をトップ画面に表示できること。</t>
    <rPh sb="0" eb="2">
      <t>イチジ</t>
    </rPh>
    <rPh sb="2" eb="4">
      <t>ホゾン</t>
    </rPh>
    <rPh sb="5" eb="7">
      <t>シタガ</t>
    </rPh>
    <rPh sb="12" eb="14">
      <t>ケンスウ</t>
    </rPh>
    <rPh sb="18" eb="20">
      <t>ガメン</t>
    </rPh>
    <rPh sb="21" eb="23">
      <t>ヒョウジ</t>
    </rPh>
    <phoneticPr fontId="8"/>
  </si>
  <si>
    <t>一時保存（下書き）文書の再入力又は削除が可能なこと。</t>
    <rPh sb="0" eb="2">
      <t>イチジ</t>
    </rPh>
    <rPh sb="2" eb="4">
      <t>ホゾン</t>
    </rPh>
    <rPh sb="5" eb="7">
      <t>シタガ</t>
    </rPh>
    <rPh sb="9" eb="11">
      <t>ブンショ</t>
    </rPh>
    <rPh sb="12" eb="13">
      <t>サイ</t>
    </rPh>
    <rPh sb="13" eb="15">
      <t>ニュウリョク</t>
    </rPh>
    <phoneticPr fontId="8"/>
  </si>
  <si>
    <t>登録した収受・供覧・起案文書の削除ができること。</t>
    <rPh sb="0" eb="2">
      <t>トウロク</t>
    </rPh>
    <rPh sb="4" eb="6">
      <t>シュウジュ</t>
    </rPh>
    <rPh sb="7" eb="9">
      <t>キョウラン</t>
    </rPh>
    <rPh sb="10" eb="12">
      <t>キアン</t>
    </rPh>
    <rPh sb="12" eb="14">
      <t>ブンショ</t>
    </rPh>
    <rPh sb="15" eb="17">
      <t>サクジョ</t>
    </rPh>
    <phoneticPr fontId="8"/>
  </si>
  <si>
    <t>完結した起案文書は、廃案ができること。（履歴が残ること。）</t>
    <rPh sb="0" eb="2">
      <t>カンケツ</t>
    </rPh>
    <rPh sb="4" eb="6">
      <t>キアン</t>
    </rPh>
    <rPh sb="6" eb="8">
      <t>ブンショ</t>
    </rPh>
    <rPh sb="10" eb="12">
      <t>ハイアン</t>
    </rPh>
    <rPh sb="20" eb="22">
      <t>リレキ</t>
    </rPh>
    <rPh sb="23" eb="24">
      <t>ノコ</t>
    </rPh>
    <phoneticPr fontId="8"/>
  </si>
  <si>
    <t>登録した文書の削除・廃棄機能について、権限の設定ができること。（決裁済みの削除には決裁者の承認が必要等）</t>
    <rPh sb="0" eb="2">
      <t>トウロク</t>
    </rPh>
    <rPh sb="4" eb="6">
      <t>ブンショ</t>
    </rPh>
    <rPh sb="7" eb="9">
      <t>サクジョ</t>
    </rPh>
    <rPh sb="10" eb="12">
      <t>ハイキ</t>
    </rPh>
    <rPh sb="12" eb="14">
      <t>キノウ</t>
    </rPh>
    <rPh sb="19" eb="21">
      <t>ケンゲン</t>
    </rPh>
    <rPh sb="22" eb="24">
      <t>セッテイ</t>
    </rPh>
    <rPh sb="32" eb="34">
      <t>ケッサイ</t>
    </rPh>
    <rPh sb="34" eb="35">
      <t>ズ</t>
    </rPh>
    <rPh sb="37" eb="39">
      <t>サクジョ</t>
    </rPh>
    <rPh sb="41" eb="43">
      <t>ケッサイ</t>
    </rPh>
    <rPh sb="43" eb="44">
      <t>シャ</t>
    </rPh>
    <rPh sb="45" eb="47">
      <t>ショウニン</t>
    </rPh>
    <rPh sb="48" eb="50">
      <t>ヒツヨウ</t>
    </rPh>
    <rPh sb="50" eb="51">
      <t>ナド</t>
    </rPh>
    <phoneticPr fontId="7"/>
  </si>
  <si>
    <t>新規に収受・供覧・起案情報を入力し登録する方法の他、文書管理システムに登録されている過去文書からの引用登録(起案件名、決裁ルート、合議ルート、発送先、添付文書等を含む)が行えること。</t>
    <rPh sb="6" eb="8">
      <t>キョウラン</t>
    </rPh>
    <rPh sb="26" eb="30">
      <t>ブンショカンリ</t>
    </rPh>
    <rPh sb="77" eb="79">
      <t>ブンショ</t>
    </rPh>
    <rPh sb="79" eb="80">
      <t>ナド</t>
    </rPh>
    <phoneticPr fontId="8"/>
  </si>
  <si>
    <t>収受・供覧・起案文書で入力した内容を、テンプレートとして登録することが可能な入力支援機能があること。</t>
    <rPh sb="3" eb="5">
      <t>キョウラン</t>
    </rPh>
    <rPh sb="6" eb="8">
      <t>キアン</t>
    </rPh>
    <rPh sb="11" eb="13">
      <t>ニュウリョク</t>
    </rPh>
    <rPh sb="15" eb="17">
      <t>ナイヨウ</t>
    </rPh>
    <rPh sb="35" eb="37">
      <t>カノウ</t>
    </rPh>
    <phoneticPr fontId="8"/>
  </si>
  <si>
    <t>入力支援機能でテンプレートとして登録する際は、テンプレートの共有範囲として「全庁」「課」「係」「個人」など複数段階で指定できること。（記載の段階は備えていること。）</t>
    <rPh sb="0" eb="2">
      <t>ニュウリョク</t>
    </rPh>
    <rPh sb="2" eb="4">
      <t>シエン</t>
    </rPh>
    <rPh sb="4" eb="6">
      <t>キノウ</t>
    </rPh>
    <rPh sb="16" eb="18">
      <t>トウロク</t>
    </rPh>
    <rPh sb="20" eb="21">
      <t>サイ</t>
    </rPh>
    <rPh sb="30" eb="34">
      <t>キョウユウハンイ</t>
    </rPh>
    <rPh sb="38" eb="40">
      <t>ゼンチョウ</t>
    </rPh>
    <rPh sb="42" eb="43">
      <t>カ</t>
    </rPh>
    <rPh sb="45" eb="46">
      <t>カカリ</t>
    </rPh>
    <rPh sb="48" eb="50">
      <t>コジン</t>
    </rPh>
    <rPh sb="53" eb="55">
      <t>フクスウ</t>
    </rPh>
    <rPh sb="55" eb="57">
      <t>ダンカイ</t>
    </rPh>
    <rPh sb="58" eb="60">
      <t>シテイ</t>
    </rPh>
    <phoneticPr fontId="8"/>
  </si>
  <si>
    <t>入力支援機能でテンプレート登録した内容の編集、削除が可能なこと。</t>
    <rPh sb="0" eb="2">
      <t>ニュウリョク</t>
    </rPh>
    <rPh sb="2" eb="4">
      <t>シエン</t>
    </rPh>
    <rPh sb="4" eb="6">
      <t>キノウ</t>
    </rPh>
    <rPh sb="13" eb="15">
      <t>トウロク</t>
    </rPh>
    <rPh sb="17" eb="19">
      <t>ナイヨウ</t>
    </rPh>
    <rPh sb="20" eb="22">
      <t>ヘンシュウ</t>
    </rPh>
    <rPh sb="23" eb="25">
      <t>サクジョ</t>
    </rPh>
    <rPh sb="26" eb="28">
      <t>カノウ</t>
    </rPh>
    <phoneticPr fontId="8"/>
  </si>
  <si>
    <t>簿冊（ファイル）内の文書を別の簿冊（ファイル）に移すことができること。</t>
    <rPh sb="8" eb="9">
      <t>ナイ</t>
    </rPh>
    <phoneticPr fontId="7"/>
  </si>
  <si>
    <t>収受・供覧・起案文書を綴じる簿冊（ファイル）は、文書分類階層ツリーからの選択や検索機能を使った容易な選択が可能なこと。</t>
    <rPh sb="3" eb="5">
      <t>キョウラン</t>
    </rPh>
    <rPh sb="47" eb="49">
      <t>ヨウイ</t>
    </rPh>
    <phoneticPr fontId="7"/>
  </si>
  <si>
    <t>簿冊（ファイル）を選択する際に簿冊（ファイル）の情報や綴られている文書の情報を閲覧できること。</t>
    <rPh sb="0" eb="2">
      <t>ボサツ</t>
    </rPh>
    <phoneticPr fontId="2"/>
  </si>
  <si>
    <t>収受・供覧・起案文書を綴じる簿冊（ファイル）が存在しない場合、簿冊（ファイル）選択画面内から簿冊（ファイル）の作成画面に遷移できること。作成後はその簿冊（ファイル）を選択できること</t>
    <rPh sb="0" eb="2">
      <t>シュウジュ</t>
    </rPh>
    <rPh sb="3" eb="5">
      <t>キョウラン</t>
    </rPh>
    <rPh sb="6" eb="8">
      <t>キアン</t>
    </rPh>
    <rPh sb="8" eb="10">
      <t>ブンショ</t>
    </rPh>
    <rPh sb="11" eb="12">
      <t>ト</t>
    </rPh>
    <rPh sb="14" eb="16">
      <t>ボサツ</t>
    </rPh>
    <rPh sb="23" eb="25">
      <t>ソンザイ</t>
    </rPh>
    <rPh sb="28" eb="30">
      <t>バアイ</t>
    </rPh>
    <rPh sb="31" eb="33">
      <t>ボサツ</t>
    </rPh>
    <rPh sb="39" eb="44">
      <t>センタクガメンナイ</t>
    </rPh>
    <rPh sb="46" eb="48">
      <t>ボサツ</t>
    </rPh>
    <rPh sb="55" eb="59">
      <t>サクセイガメン</t>
    </rPh>
    <rPh sb="60" eb="62">
      <t>センイ</t>
    </rPh>
    <rPh sb="68" eb="71">
      <t>サクセイゴ</t>
    </rPh>
    <rPh sb="74" eb="76">
      <t>ボサツ</t>
    </rPh>
    <rPh sb="83" eb="85">
      <t>センタク</t>
    </rPh>
    <phoneticPr fontId="8"/>
  </si>
  <si>
    <t>簿冊（ファイル）の作成・編集権限を管理者が制限できること。</t>
    <rPh sb="0" eb="2">
      <t>ボサツ</t>
    </rPh>
    <rPh sb="9" eb="11">
      <t>サクセイ</t>
    </rPh>
    <rPh sb="12" eb="14">
      <t>ヘンシュウ</t>
    </rPh>
    <rPh sb="14" eb="16">
      <t>ケンゲン</t>
    </rPh>
    <phoneticPr fontId="8"/>
  </si>
  <si>
    <t>文書の完結について、完結日を手入力する方法の他、自動完結処理の設定も可能なこと。</t>
    <rPh sb="0" eb="2">
      <t>ブンショ</t>
    </rPh>
    <rPh sb="3" eb="5">
      <t>カンケツ</t>
    </rPh>
    <rPh sb="10" eb="13">
      <t>カンケツビ</t>
    </rPh>
    <rPh sb="14" eb="17">
      <t>テニュウリョク</t>
    </rPh>
    <rPh sb="19" eb="21">
      <t>ホウホウ</t>
    </rPh>
    <rPh sb="22" eb="23">
      <t>ホカ</t>
    </rPh>
    <rPh sb="31" eb="33">
      <t>セッテイ</t>
    </rPh>
    <rPh sb="34" eb="36">
      <t>カノウ</t>
    </rPh>
    <phoneticPr fontId="8"/>
  </si>
  <si>
    <t>収受・供覧・起案文書の公開範囲として「全庁」「組織（所属部署内）」「個人」など複数段階で指定できること。（記載の段階は備えていること。）</t>
    <rPh sb="0" eb="2">
      <t>シュウジュ</t>
    </rPh>
    <rPh sb="3" eb="5">
      <t>キョウラン</t>
    </rPh>
    <rPh sb="6" eb="8">
      <t>キアン</t>
    </rPh>
    <rPh sb="8" eb="10">
      <t>ブンショ</t>
    </rPh>
    <rPh sb="11" eb="13">
      <t>コウカイ</t>
    </rPh>
    <rPh sb="13" eb="15">
      <t>ハンイ</t>
    </rPh>
    <rPh sb="19" eb="21">
      <t>ゼンチョウ</t>
    </rPh>
    <rPh sb="23" eb="25">
      <t>ソシキ</t>
    </rPh>
    <rPh sb="26" eb="30">
      <t>ショゾクブショ</t>
    </rPh>
    <rPh sb="30" eb="31">
      <t>ナイ</t>
    </rPh>
    <rPh sb="34" eb="36">
      <t>コジン</t>
    </rPh>
    <rPh sb="39" eb="41">
      <t>フクスウ</t>
    </rPh>
    <rPh sb="41" eb="43">
      <t>ダンカイ</t>
    </rPh>
    <rPh sb="44" eb="46">
      <t>シテイ</t>
    </rPh>
    <rPh sb="53" eb="55">
      <t>キサイ</t>
    </rPh>
    <rPh sb="56" eb="58">
      <t>ダンカイ</t>
    </rPh>
    <rPh sb="59" eb="60">
      <t>ソナ</t>
    </rPh>
    <phoneticPr fontId="7"/>
  </si>
  <si>
    <t>電子文書の添付はドラッグアンドドロップやフォルダーからの選択等、容易かつ複数の方法で行えること。（単独の方法しかできない場合は、その方法を備考に記載すること。）</t>
    <rPh sb="5" eb="7">
      <t>テンプ</t>
    </rPh>
    <rPh sb="28" eb="30">
      <t>センタク</t>
    </rPh>
    <rPh sb="30" eb="31">
      <t>ナド</t>
    </rPh>
    <rPh sb="32" eb="34">
      <t>ヨウイ</t>
    </rPh>
    <rPh sb="36" eb="38">
      <t>フクスウ</t>
    </rPh>
    <rPh sb="39" eb="41">
      <t>ホウホウ</t>
    </rPh>
    <rPh sb="42" eb="43">
      <t>オコナ</t>
    </rPh>
    <rPh sb="49" eb="51">
      <t>タンドク</t>
    </rPh>
    <rPh sb="52" eb="54">
      <t>ホウホウ</t>
    </rPh>
    <rPh sb="60" eb="62">
      <t>バアイ</t>
    </rPh>
    <rPh sb="66" eb="68">
      <t>ホウホウ</t>
    </rPh>
    <rPh sb="69" eb="71">
      <t>ビコウ</t>
    </rPh>
    <rPh sb="72" eb="74">
      <t>キサイ</t>
    </rPh>
    <phoneticPr fontId="8"/>
  </si>
  <si>
    <t>添付文書名の変更ができること。</t>
    <rPh sb="0" eb="2">
      <t>テンプ</t>
    </rPh>
    <rPh sb="2" eb="5">
      <t>ブンショメイ</t>
    </rPh>
    <rPh sb="6" eb="8">
      <t>ヘンコウ</t>
    </rPh>
    <phoneticPr fontId="8"/>
  </si>
  <si>
    <t>添付文書の並べ替えができること。</t>
    <rPh sb="0" eb="2">
      <t>テンプ</t>
    </rPh>
    <rPh sb="2" eb="4">
      <t>ブンショ</t>
    </rPh>
    <rPh sb="5" eb="6">
      <t>ナラ</t>
    </rPh>
    <rPh sb="7" eb="8">
      <t>カ</t>
    </rPh>
    <phoneticPr fontId="7"/>
  </si>
  <si>
    <t>添付文書の形式を問わず、PDFで一括表示できること。</t>
    <rPh sb="0" eb="2">
      <t>テンプ</t>
    </rPh>
    <rPh sb="2" eb="4">
      <t>ブンショ</t>
    </rPh>
    <rPh sb="5" eb="7">
      <t>ケイシキ</t>
    </rPh>
    <rPh sb="8" eb="9">
      <t>ト</t>
    </rPh>
    <rPh sb="16" eb="20">
      <t>イッカツヒョウジ</t>
    </rPh>
    <phoneticPr fontId="7"/>
  </si>
  <si>
    <t>情報公開に関連する情報（情報公開用件名・公開区分・非公開理由・個人情報の有無）を登録することができること。文書単位の登録ではなく、簿冊（ファイル）に設定された情報公開情報を継承することも可能なこと。</t>
    <rPh sb="0" eb="4">
      <t>ジョウホウコウカイ</t>
    </rPh>
    <rPh sb="5" eb="7">
      <t>カンレン</t>
    </rPh>
    <rPh sb="9" eb="11">
      <t>ジョウホウ</t>
    </rPh>
    <rPh sb="12" eb="19">
      <t>ジョウホウコウカイヨウケンメイ</t>
    </rPh>
    <rPh sb="20" eb="24">
      <t>コウカイクブン</t>
    </rPh>
    <rPh sb="25" eb="30">
      <t>ヒコウカイリユウ</t>
    </rPh>
    <rPh sb="31" eb="35">
      <t>コジンジョウホウ</t>
    </rPh>
    <rPh sb="36" eb="38">
      <t>ウム</t>
    </rPh>
    <rPh sb="40" eb="42">
      <t>トウロク</t>
    </rPh>
    <rPh sb="53" eb="57">
      <t>ブンショタンイ</t>
    </rPh>
    <rPh sb="58" eb="60">
      <t>トウロク</t>
    </rPh>
    <rPh sb="65" eb="67">
      <t>ボサツ</t>
    </rPh>
    <rPh sb="74" eb="76">
      <t>セッテイ</t>
    </rPh>
    <rPh sb="79" eb="85">
      <t>ジョウホウコウカイジョウホウ</t>
    </rPh>
    <rPh sb="86" eb="88">
      <t>ケイショウ</t>
    </rPh>
    <rPh sb="93" eb="95">
      <t>カノウ</t>
    </rPh>
    <phoneticPr fontId="8"/>
  </si>
  <si>
    <t>収受</t>
    <rPh sb="0" eb="2">
      <t>シュウジュ</t>
    </rPh>
    <phoneticPr fontId="2"/>
  </si>
  <si>
    <t>既存のWEBメールと連動した収受ができること。</t>
    <rPh sb="10" eb="12">
      <t>レンドウ</t>
    </rPh>
    <rPh sb="14" eb="16">
      <t>シュウジュ</t>
    </rPh>
    <phoneticPr fontId="7"/>
  </si>
  <si>
    <t>年度・組織毎に文書収発簿の出力ができること。出力形式はPDF及びCSV、Excelのいずれかでできること。</t>
    <rPh sb="3" eb="5">
      <t>ソシキ</t>
    </rPh>
    <rPh sb="7" eb="9">
      <t>ブンショ</t>
    </rPh>
    <rPh sb="9" eb="12">
      <t>シュウハツボ</t>
    </rPh>
    <rPh sb="13" eb="15">
      <t>シュツリョク</t>
    </rPh>
    <rPh sb="22" eb="26">
      <t>シュツリョクケイシキ</t>
    </rPh>
    <rPh sb="30" eb="31">
      <t>オヨ</t>
    </rPh>
    <phoneticPr fontId="8"/>
  </si>
  <si>
    <t>収受に必要な情報(文書件名、文書番号、収受日、収受担当者、相手方情報、簿冊（ファイル）、添付文書等)の登録ができること。</t>
    <rPh sb="9" eb="11">
      <t>ブンショ</t>
    </rPh>
    <rPh sb="14" eb="18">
      <t>ブンショバンゴウ</t>
    </rPh>
    <rPh sb="23" eb="25">
      <t>シュウジュ</t>
    </rPh>
    <rPh sb="25" eb="27">
      <t>タントウ</t>
    </rPh>
    <rPh sb="27" eb="28">
      <t>シャ</t>
    </rPh>
    <rPh sb="29" eb="32">
      <t>アイテガタ</t>
    </rPh>
    <rPh sb="32" eb="34">
      <t>ジョウホウ</t>
    </rPh>
    <rPh sb="35" eb="37">
      <t>ボサツ</t>
    </rPh>
    <rPh sb="44" eb="48">
      <t>テンプブンショ</t>
    </rPh>
    <phoneticPr fontId="8"/>
  </si>
  <si>
    <t>既存のWEBメールと連携し、受信したメール（本文や添付ファイル）を自動で取り込み収受できること。</t>
    <rPh sb="0" eb="2">
      <t>キゾン</t>
    </rPh>
    <rPh sb="10" eb="12">
      <t>レンケイ</t>
    </rPh>
    <rPh sb="14" eb="16">
      <t>ジュシン</t>
    </rPh>
    <rPh sb="22" eb="24">
      <t>ホンブン</t>
    </rPh>
    <rPh sb="25" eb="27">
      <t>テンプ</t>
    </rPh>
    <rPh sb="33" eb="35">
      <t>ジドウ</t>
    </rPh>
    <rPh sb="36" eb="37">
      <t>ト</t>
    </rPh>
    <rPh sb="38" eb="39">
      <t>コ</t>
    </rPh>
    <rPh sb="40" eb="42">
      <t>シュウジュ</t>
    </rPh>
    <phoneticPr fontId="7"/>
  </si>
  <si>
    <t>収受日、収受担当者等が自動設定されること。また、任意に遡及などの変更が可能なこと。</t>
    <rPh sb="4" eb="6">
      <t>シュウジュ</t>
    </rPh>
    <rPh sb="6" eb="8">
      <t>タントウ</t>
    </rPh>
    <rPh sb="8" eb="9">
      <t>シャ</t>
    </rPh>
    <rPh sb="9" eb="10">
      <t>トウ</t>
    </rPh>
    <phoneticPr fontId="8"/>
  </si>
  <si>
    <t>供覧</t>
    <rPh sb="0" eb="2">
      <t>キョウラン</t>
    </rPh>
    <phoneticPr fontId="2"/>
  </si>
  <si>
    <t>供覧に必要な情報(文書件名、文書番号、供覧日、供覧担当者、供覧ルート、簿冊（ファイル）、添付文書等)の登録ができること。</t>
    <rPh sb="0" eb="2">
      <t>キョウラン</t>
    </rPh>
    <rPh sb="19" eb="21">
      <t>キョウラン</t>
    </rPh>
    <rPh sb="21" eb="22">
      <t>ニチ</t>
    </rPh>
    <rPh sb="23" eb="25">
      <t>キョウラン</t>
    </rPh>
    <rPh sb="25" eb="28">
      <t>タントウシャ</t>
    </rPh>
    <rPh sb="29" eb="31">
      <t>キョウラン</t>
    </rPh>
    <phoneticPr fontId="8"/>
  </si>
  <si>
    <t>収受による供覧の場合は、収受の際に入力した情報を引き継ぐことができること。</t>
    <rPh sb="0" eb="2">
      <t>シュウジュ</t>
    </rPh>
    <rPh sb="5" eb="7">
      <t>キョウラン</t>
    </rPh>
    <rPh sb="8" eb="10">
      <t>バアイ</t>
    </rPh>
    <rPh sb="12" eb="17">
      <t>シュウジ</t>
    </rPh>
    <rPh sb="17" eb="19">
      <t>ニュウリョク</t>
    </rPh>
    <rPh sb="21" eb="23">
      <t>ジョウホウ</t>
    </rPh>
    <rPh sb="24" eb="25">
      <t>ヒ</t>
    </rPh>
    <rPh sb="26" eb="27">
      <t>ツ</t>
    </rPh>
    <phoneticPr fontId="8"/>
  </si>
  <si>
    <t>供覧方法は紙、電子の選択ができること。</t>
    <rPh sb="0" eb="2">
      <t>キョウラン</t>
    </rPh>
    <phoneticPr fontId="8"/>
  </si>
  <si>
    <t>起案</t>
    <rPh sb="0" eb="2">
      <t>キアン</t>
    </rPh>
    <phoneticPr fontId="2"/>
  </si>
  <si>
    <t>起案に必要な情報(文書件名、文書番号、起案日、起案者、施行先情報、公印の有無、決裁ルート、伺い文、簿冊（ファイル）、添付文書等)の登録ができること。</t>
    <rPh sb="0" eb="2">
      <t>キアン</t>
    </rPh>
    <rPh sb="19" eb="21">
      <t>キアン</t>
    </rPh>
    <rPh sb="23" eb="25">
      <t>キアン</t>
    </rPh>
    <rPh sb="27" eb="30">
      <t>セコウ</t>
    </rPh>
    <rPh sb="30" eb="32">
      <t>ジョウホウ</t>
    </rPh>
    <rPh sb="33" eb="35">
      <t>コウイン</t>
    </rPh>
    <rPh sb="36" eb="38">
      <t>ウム</t>
    </rPh>
    <rPh sb="39" eb="41">
      <t>ケッサイ</t>
    </rPh>
    <rPh sb="45" eb="46">
      <t>ウカガ</t>
    </rPh>
    <rPh sb="47" eb="48">
      <t>ブン</t>
    </rPh>
    <phoneticPr fontId="8"/>
  </si>
  <si>
    <t>収受による起案の場合は、収受の際に入力した情報を引き継ぐことができること。</t>
    <rPh sb="0" eb="2">
      <t>シュウジュ</t>
    </rPh>
    <rPh sb="5" eb="7">
      <t>キアン</t>
    </rPh>
    <rPh sb="8" eb="10">
      <t>バアイ</t>
    </rPh>
    <rPh sb="12" eb="17">
      <t>シュウジ</t>
    </rPh>
    <rPh sb="17" eb="19">
      <t>ニュウリョク</t>
    </rPh>
    <rPh sb="21" eb="23">
      <t>ジョウホウ</t>
    </rPh>
    <rPh sb="24" eb="25">
      <t>ヒ</t>
    </rPh>
    <rPh sb="26" eb="27">
      <t>ツ</t>
    </rPh>
    <phoneticPr fontId="8"/>
  </si>
  <si>
    <t>決裁方法は紙決裁、電子決裁のいずれかを選択できること。</t>
    <rPh sb="0" eb="4">
      <t>ケッサイホウホウ</t>
    </rPh>
    <rPh sb="5" eb="8">
      <t>カミケッサイ</t>
    </rPh>
    <rPh sb="9" eb="13">
      <t>デンシケッサイ</t>
    </rPh>
    <rPh sb="19" eb="21">
      <t>センタク</t>
    </rPh>
    <phoneticPr fontId="8"/>
  </si>
  <si>
    <t>起案書（起案書表紙）は指定様式のPDFとWordやExel形式での出力が可能なこと。</t>
    <rPh sb="0" eb="3">
      <t>キアンショ</t>
    </rPh>
    <rPh sb="4" eb="9">
      <t>キアンショヒョウシ</t>
    </rPh>
    <rPh sb="11" eb="13">
      <t>シテイ</t>
    </rPh>
    <rPh sb="13" eb="15">
      <t>ヨウシキ</t>
    </rPh>
    <rPh sb="29" eb="31">
      <t>ケイシキ</t>
    </rPh>
    <rPh sb="33" eb="35">
      <t>シュツリョク</t>
    </rPh>
    <rPh sb="36" eb="38">
      <t>カノウ</t>
    </rPh>
    <phoneticPr fontId="8"/>
  </si>
  <si>
    <t>紙決裁の場合の起案書表紙の決裁・合議欄には、入力したルートが自動で反映されること。また、編集可能であること。</t>
    <rPh sb="0" eb="3">
      <t>カミケッサイ</t>
    </rPh>
    <rPh sb="4" eb="6">
      <t>バアイ</t>
    </rPh>
    <rPh sb="7" eb="10">
      <t>キアンショ</t>
    </rPh>
    <rPh sb="10" eb="12">
      <t>ヒョウシ</t>
    </rPh>
    <rPh sb="13" eb="15">
      <t>ケッサイ</t>
    </rPh>
    <rPh sb="16" eb="18">
      <t>ゴウギ</t>
    </rPh>
    <rPh sb="18" eb="19">
      <t>ラン</t>
    </rPh>
    <rPh sb="22" eb="24">
      <t>ニュウリョク</t>
    </rPh>
    <rPh sb="30" eb="32">
      <t>ジドウ</t>
    </rPh>
    <rPh sb="33" eb="35">
      <t>ハンエイ</t>
    </rPh>
    <rPh sb="44" eb="48">
      <t>ヘンシュウカノウ</t>
    </rPh>
    <phoneticPr fontId="8"/>
  </si>
  <si>
    <t>起案書は印刷イメージをプレビューできること(実際に印刷しないで確認できること)。</t>
    <rPh sb="2" eb="3">
      <t>ショ</t>
    </rPh>
    <phoneticPr fontId="8"/>
  </si>
  <si>
    <t>情報公開に関連する情報（情報公開用件名・公開区分・非公開理由・個人情報の有無）を登録することができること。文書単位の登録ではなく、簿冊（ファイル）に設定された情報公開情報を継承することも可能なこと。</t>
  </si>
  <si>
    <t>施行（発送）を伴わない起案文書（施策決定の決裁の他、協議録、報告書等を含む。）を登録できること。</t>
    <rPh sb="7" eb="8">
      <t>トモナ</t>
    </rPh>
    <rPh sb="11" eb="15">
      <t>キアンブンショ</t>
    </rPh>
    <rPh sb="16" eb="17">
      <t>セ</t>
    </rPh>
    <rPh sb="17" eb="18">
      <t>サク</t>
    </rPh>
    <rPh sb="18" eb="20">
      <t>ケッテイ</t>
    </rPh>
    <rPh sb="21" eb="23">
      <t>ケッサイ</t>
    </rPh>
    <rPh sb="24" eb="25">
      <t>ホカ</t>
    </rPh>
    <rPh sb="26" eb="29">
      <t>キョウギロク</t>
    </rPh>
    <rPh sb="30" eb="32">
      <t>ホウコク</t>
    </rPh>
    <rPh sb="32" eb="33">
      <t>ショ</t>
    </rPh>
    <rPh sb="33" eb="34">
      <t>トウ</t>
    </rPh>
    <rPh sb="35" eb="36">
      <t>フク</t>
    </rPh>
    <rPh sb="40" eb="42">
      <t>トウロク</t>
    </rPh>
    <phoneticPr fontId="7"/>
  </si>
  <si>
    <t>複数の収受を一件の起案にまとめて起案処理ができること。</t>
    <rPh sb="6" eb="7">
      <t>イチ</t>
    </rPh>
    <phoneticPr fontId="7"/>
  </si>
  <si>
    <t>電子決裁の場合は、起案書の押印欄に処理済みであることがわかる処理がなされること。（タイムスタンプ等）</t>
    <rPh sb="0" eb="4">
      <t>デンシケッサイ</t>
    </rPh>
    <rPh sb="5" eb="7">
      <t>バアイ</t>
    </rPh>
    <rPh sb="9" eb="12">
      <t>キアンショ</t>
    </rPh>
    <rPh sb="13" eb="16">
      <t>オウインラン</t>
    </rPh>
    <rPh sb="17" eb="20">
      <t>ショリズ</t>
    </rPh>
    <rPh sb="30" eb="32">
      <t>ショリ</t>
    </rPh>
    <rPh sb="48" eb="49">
      <t>ナド</t>
    </rPh>
    <phoneticPr fontId="7"/>
  </si>
  <si>
    <t>対外的に決裁状況を証明するため、起案書様式で誰が決裁をしたかがわかる帳票を出力できること。</t>
    <rPh sb="0" eb="2">
      <t>タイガイ</t>
    </rPh>
    <rPh sb="2" eb="3">
      <t>テキ</t>
    </rPh>
    <rPh sb="4" eb="6">
      <t>ケッサイ</t>
    </rPh>
    <rPh sb="6" eb="8">
      <t>ジョウキョウ</t>
    </rPh>
    <rPh sb="9" eb="11">
      <t>ショウメイ</t>
    </rPh>
    <rPh sb="16" eb="19">
      <t>キアンショ</t>
    </rPh>
    <rPh sb="19" eb="21">
      <t>ヨウシキ</t>
    </rPh>
    <rPh sb="22" eb="23">
      <t>ダレ</t>
    </rPh>
    <rPh sb="24" eb="26">
      <t>ケッサイ</t>
    </rPh>
    <rPh sb="34" eb="36">
      <t>チョウヒョウ</t>
    </rPh>
    <rPh sb="37" eb="39">
      <t>シュツリョク</t>
    </rPh>
    <phoneticPr fontId="7"/>
  </si>
  <si>
    <t>紙決裁のときも、紙文書に添付する資料の電子データをシステム登録できること。</t>
    <rPh sb="0" eb="3">
      <t>カミケッサイ</t>
    </rPh>
    <rPh sb="8" eb="11">
      <t>カミブンショ</t>
    </rPh>
    <rPh sb="12" eb="14">
      <t>テンプ</t>
    </rPh>
    <rPh sb="16" eb="18">
      <t>シリョウ</t>
    </rPh>
    <rPh sb="19" eb="21">
      <t>デンシ</t>
    </rPh>
    <rPh sb="29" eb="31">
      <t>トウロク</t>
    </rPh>
    <phoneticPr fontId="8"/>
  </si>
  <si>
    <t>起案時に緊急を要する決裁であることと決裁処理の期限日を設定することができること。</t>
    <rPh sb="7" eb="8">
      <t>ヨウ</t>
    </rPh>
    <rPh sb="10" eb="12">
      <t>ケッサイ</t>
    </rPh>
    <rPh sb="18" eb="20">
      <t>ケッサイ</t>
    </rPh>
    <rPh sb="20" eb="22">
      <t>ショリ</t>
    </rPh>
    <rPh sb="27" eb="29">
      <t>セッテイ</t>
    </rPh>
    <phoneticPr fontId="8"/>
  </si>
  <si>
    <t>電子決裁申請後の起案書プレビューには、起案者、承認者、決裁者の氏名と職位を印字できること。</t>
    <rPh sb="10" eb="11">
      <t>ショ</t>
    </rPh>
    <rPh sb="19" eb="22">
      <t>キアンシャ</t>
    </rPh>
    <rPh sb="23" eb="25">
      <t>ショウニン</t>
    </rPh>
    <rPh sb="31" eb="33">
      <t>シメイ</t>
    </rPh>
    <phoneticPr fontId="8"/>
  </si>
  <si>
    <t>決裁の進捗状況（処理人数、次回処理者）が確認できること。</t>
    <rPh sb="8" eb="12">
      <t>ショリニンズウ</t>
    </rPh>
    <rPh sb="13" eb="18">
      <t>ジカイショリシャ</t>
    </rPh>
    <phoneticPr fontId="8"/>
  </si>
  <si>
    <t>決裁の進捗状況（滞留日数）が確認できること。</t>
  </si>
  <si>
    <t>電子決裁文書の検索機能を有すること。また登録した紙決裁の検索もできること。</t>
    <rPh sb="4" eb="6">
      <t>ブンショ</t>
    </rPh>
    <rPh sb="7" eb="11">
      <t>ケンサクキノウ</t>
    </rPh>
    <rPh sb="12" eb="13">
      <t>ユウ</t>
    </rPh>
    <rPh sb="20" eb="22">
      <t>トウロク</t>
    </rPh>
    <rPh sb="24" eb="25">
      <t>カミ</t>
    </rPh>
    <rPh sb="25" eb="27">
      <t>ケッサイ</t>
    </rPh>
    <rPh sb="28" eb="30">
      <t>ケンサク</t>
    </rPh>
    <phoneticPr fontId="8"/>
  </si>
  <si>
    <t>複数の添付文書をPDF形式に変換することで、各アプリケーション（Microsoft Excel/Word/Powerpoint　等）を開かずに同一の画面上で複数の添付文書を確認できるなど、閲覧者の負担にならないような工夫がなされていること。例えば、起案書と添付文書を並列画面（二画面）で表示した状態で、決裁処理（承認・決裁・差戻し等）が判定できるなど。</t>
    <rPh sb="64" eb="65">
      <t>トウ</t>
    </rPh>
    <phoneticPr fontId="2"/>
  </si>
  <si>
    <t>決裁完了後は決裁者による承認または決裁の取り消しを行わない限り、起案内容の修正が行えないこと。</t>
    <rPh sb="6" eb="9">
      <t>ケッサイシャ</t>
    </rPh>
    <rPh sb="12" eb="14">
      <t>ショウニン</t>
    </rPh>
    <rPh sb="17" eb="19">
      <t>ケッサイ</t>
    </rPh>
    <rPh sb="20" eb="21">
      <t>ト</t>
    </rPh>
    <rPh sb="22" eb="23">
      <t>ケ</t>
    </rPh>
    <rPh sb="25" eb="26">
      <t>オコナ</t>
    </rPh>
    <rPh sb="29" eb="30">
      <t>カギ</t>
    </rPh>
    <rPh sb="32" eb="36">
      <t>キアンナイヨウ</t>
    </rPh>
    <rPh sb="37" eb="39">
      <t>シュウセイ</t>
    </rPh>
    <rPh sb="40" eb="41">
      <t>オコナ</t>
    </rPh>
    <phoneticPr fontId="8"/>
  </si>
  <si>
    <t>文書分類・簿冊</t>
    <rPh sb="0" eb="4">
      <t>ブンショブンルイ</t>
    </rPh>
    <rPh sb="5" eb="7">
      <t>ボサツ</t>
    </rPh>
    <phoneticPr fontId="2"/>
  </si>
  <si>
    <t>文書分類は組織共通分類と各課固有の分類体系の組み合せによるツリー構造で表示できること。</t>
  </si>
  <si>
    <t>文書分類の階層がファイル一覧で画面表示できること。</t>
    <rPh sb="0" eb="2">
      <t>ブンショ</t>
    </rPh>
    <rPh sb="2" eb="4">
      <t>ブンルイ</t>
    </rPh>
    <rPh sb="5" eb="7">
      <t>カイソウ</t>
    </rPh>
    <rPh sb="12" eb="14">
      <t>イチラン</t>
    </rPh>
    <rPh sb="15" eb="17">
      <t>ガメン</t>
    </rPh>
    <rPh sb="17" eb="19">
      <t>ヒョウジ</t>
    </rPh>
    <phoneticPr fontId="7"/>
  </si>
  <si>
    <t>文書分類を５段階以上の階層で管理できること。</t>
    <rPh sb="0" eb="2">
      <t>ブンショ</t>
    </rPh>
    <rPh sb="2" eb="4">
      <t>ブンルイ</t>
    </rPh>
    <rPh sb="6" eb="8">
      <t>ダンカイ</t>
    </rPh>
    <rPh sb="8" eb="10">
      <t>イジョウ</t>
    </rPh>
    <rPh sb="11" eb="13">
      <t>カイソウ</t>
    </rPh>
    <rPh sb="14" eb="16">
      <t>カンリ</t>
    </rPh>
    <phoneticPr fontId="7"/>
  </si>
  <si>
    <t>組織共通分類の中でも該当しない部署があれば、その分類階層を非表示にできること。</t>
  </si>
  <si>
    <t>文書分類の最終階層に、簿冊（ファイル）件数が表示されること。</t>
    <rPh sb="0" eb="2">
      <t>ブンショ</t>
    </rPh>
    <rPh sb="2" eb="4">
      <t>ブンルイ</t>
    </rPh>
    <phoneticPr fontId="7"/>
  </si>
  <si>
    <t>システム管理者は庁内の全ての簿冊（ファイル）の件数を確認できること。</t>
    <rPh sb="4" eb="7">
      <t>カンリシャ</t>
    </rPh>
    <rPh sb="8" eb="10">
      <t>チョウナイ</t>
    </rPh>
    <rPh sb="11" eb="12">
      <t>ゼン</t>
    </rPh>
    <rPh sb="14" eb="16">
      <t>ボサツ</t>
    </rPh>
    <rPh sb="26" eb="28">
      <t>カクニン</t>
    </rPh>
    <phoneticPr fontId="7"/>
  </si>
  <si>
    <t>文書分類の追加、変更、削除等の操作は、システム管理者のみの権限にできること。</t>
    <phoneticPr fontId="2"/>
  </si>
  <si>
    <t>年次処理の際、現年度の文書分類および簿冊（ファイル）の一括繰り越し処理によって、次年度の文書分類を作成できること。この操作はシステム管理者のみの権限にできること。</t>
    <rPh sb="0" eb="4">
      <t>ネンジショリ</t>
    </rPh>
    <rPh sb="5" eb="6">
      <t>サイ</t>
    </rPh>
    <rPh sb="18" eb="20">
      <t>ボサツ</t>
    </rPh>
    <rPh sb="27" eb="30">
      <t>イッカツク</t>
    </rPh>
    <rPh sb="31" eb="32">
      <t>コ</t>
    </rPh>
    <rPh sb="33" eb="35">
      <t>ショリ</t>
    </rPh>
    <rPh sb="59" eb="61">
      <t>ソウサ</t>
    </rPh>
    <rPh sb="66" eb="69">
      <t>カンリシャ</t>
    </rPh>
    <rPh sb="72" eb="74">
      <t>ケンゲン</t>
    </rPh>
    <phoneticPr fontId="7"/>
  </si>
  <si>
    <t>文書の検索等を容易にするため、頻繁に利用する文書分類階層をブックマークやお気に入りのようなリストとして登録できること。</t>
    <rPh sb="0" eb="2">
      <t>ブンショ</t>
    </rPh>
    <rPh sb="3" eb="5">
      <t>ケンサク</t>
    </rPh>
    <rPh sb="5" eb="6">
      <t>トウ</t>
    </rPh>
    <rPh sb="7" eb="9">
      <t>ヨウイ</t>
    </rPh>
    <rPh sb="22" eb="24">
      <t>ブンショ</t>
    </rPh>
    <rPh sb="24" eb="26">
      <t>ブンルイ</t>
    </rPh>
    <rPh sb="37" eb="38">
      <t>キ</t>
    </rPh>
    <rPh sb="39" eb="40">
      <t>イ</t>
    </rPh>
    <phoneticPr fontId="7"/>
  </si>
  <si>
    <t>保存文書のアクセス権を文書分類ごとに、課、職責等の単位で設定できること。</t>
    <rPh sb="0" eb="2">
      <t>ホゾン</t>
    </rPh>
    <rPh sb="2" eb="4">
      <t>ブンショ</t>
    </rPh>
    <rPh sb="9" eb="10">
      <t>ケン</t>
    </rPh>
    <rPh sb="13" eb="15">
      <t>ブンルイ</t>
    </rPh>
    <rPh sb="19" eb="20">
      <t>カ</t>
    </rPh>
    <rPh sb="21" eb="23">
      <t>ショクセキ</t>
    </rPh>
    <rPh sb="23" eb="24">
      <t>トウ</t>
    </rPh>
    <rPh sb="25" eb="27">
      <t>タンイ</t>
    </rPh>
    <rPh sb="28" eb="30">
      <t>セッテイ</t>
    </rPh>
    <phoneticPr fontId="7"/>
  </si>
  <si>
    <t>簿冊（ファイル）に必要な情報(簿冊（ファイル）名、作成年度、文書分類、保存年限、保管年数、歴史的公文書等)の登録ができること。</t>
    <rPh sb="0" eb="2">
      <t>ボサツ</t>
    </rPh>
    <rPh sb="45" eb="51">
      <t>レキシテキコウブンショ</t>
    </rPh>
    <phoneticPr fontId="8"/>
  </si>
  <si>
    <t>簿冊（ファイル）の新規作成ができること。</t>
    <rPh sb="0" eb="2">
      <t>ボサツ</t>
    </rPh>
    <rPh sb="9" eb="13">
      <t>シンキサクセイ</t>
    </rPh>
    <phoneticPr fontId="7"/>
  </si>
  <si>
    <t>簿冊（ファイル）は、暦年管理と年度管理に対応していること。</t>
  </si>
  <si>
    <t>簿冊（ファイル）の保存年限は、1年、3年、5年、10年、30年、永年等、マスタで設定した年限の中から選択できること。</t>
    <rPh sb="19" eb="20">
      <t>ネン</t>
    </rPh>
    <rPh sb="30" eb="31">
      <t>ネン</t>
    </rPh>
    <rPh sb="32" eb="34">
      <t>エイネン</t>
    </rPh>
    <rPh sb="34" eb="35">
      <t>ナド</t>
    </rPh>
    <rPh sb="40" eb="42">
      <t>セッテイ</t>
    </rPh>
    <rPh sb="44" eb="46">
      <t>ネンゲン</t>
    </rPh>
    <rPh sb="47" eb="48">
      <t>ナカ</t>
    </rPh>
    <rPh sb="50" eb="52">
      <t>センタク</t>
    </rPh>
    <phoneticPr fontId="8"/>
  </si>
  <si>
    <t>起案時に文書分類番号を指定すれば登録された保存年数が自動入力されること。</t>
    <rPh sb="0" eb="2">
      <t>キアン</t>
    </rPh>
    <rPh sb="2" eb="3">
      <t>ジ</t>
    </rPh>
    <rPh sb="4" eb="6">
      <t>ブンショ</t>
    </rPh>
    <rPh sb="6" eb="8">
      <t>ブンルイ</t>
    </rPh>
    <rPh sb="8" eb="10">
      <t>バンゴウ</t>
    </rPh>
    <rPh sb="11" eb="13">
      <t>シテイ</t>
    </rPh>
    <rPh sb="16" eb="18">
      <t>トウロク</t>
    </rPh>
    <rPh sb="21" eb="25">
      <t>ホゾンネンスウ</t>
    </rPh>
    <rPh sb="26" eb="28">
      <t>ジドウ</t>
    </rPh>
    <rPh sb="28" eb="30">
      <t>ニュウリョク</t>
    </rPh>
    <phoneticPr fontId="7"/>
  </si>
  <si>
    <t>簿冊の常用設定（保存年数設定がなく、常時執務室で保管する設定）ができること。</t>
    <rPh sb="3" eb="5">
      <t>ジョウヨウ</t>
    </rPh>
    <rPh sb="5" eb="7">
      <t>セッテイ</t>
    </rPh>
    <rPh sb="8" eb="12">
      <t>ホゾンネンスウ</t>
    </rPh>
    <rPh sb="12" eb="14">
      <t>セッテイ</t>
    </rPh>
    <rPh sb="18" eb="20">
      <t>ジョウジ</t>
    </rPh>
    <rPh sb="20" eb="23">
      <t>シツムシツ</t>
    </rPh>
    <rPh sb="28" eb="30">
      <t>セッテイ</t>
    </rPh>
    <phoneticPr fontId="7"/>
  </si>
  <si>
    <t>用廃設定（文書を作成した時点で事業完了年度が決定しておらず、事業完了年度が確定した年度末から起算して〇年保存とする設定）ができること。又はこれに代用できる運用ができること。</t>
    <rPh sb="0" eb="1">
      <t>ヨウ</t>
    </rPh>
    <rPh sb="2" eb="4">
      <t>セッテイ</t>
    </rPh>
    <rPh sb="5" eb="7">
      <t>ブンショ</t>
    </rPh>
    <rPh sb="8" eb="10">
      <t>サクセイ</t>
    </rPh>
    <rPh sb="12" eb="14">
      <t>ジテン</t>
    </rPh>
    <rPh sb="15" eb="17">
      <t>ジギョウ</t>
    </rPh>
    <rPh sb="17" eb="19">
      <t>カンリョウ</t>
    </rPh>
    <rPh sb="19" eb="21">
      <t>ネンド</t>
    </rPh>
    <rPh sb="22" eb="24">
      <t>ケッテイ</t>
    </rPh>
    <rPh sb="30" eb="32">
      <t>ジギョウ</t>
    </rPh>
    <rPh sb="32" eb="34">
      <t>カンリョウ</t>
    </rPh>
    <rPh sb="34" eb="36">
      <t>ネンド</t>
    </rPh>
    <rPh sb="37" eb="39">
      <t>カクテイ</t>
    </rPh>
    <rPh sb="41" eb="43">
      <t>ネンド</t>
    </rPh>
    <rPh sb="43" eb="44">
      <t>マツ</t>
    </rPh>
    <rPh sb="46" eb="48">
      <t>キサン</t>
    </rPh>
    <rPh sb="51" eb="52">
      <t>ネン</t>
    </rPh>
    <rPh sb="52" eb="54">
      <t>ホゾン</t>
    </rPh>
    <rPh sb="57" eb="59">
      <t>セッテイ</t>
    </rPh>
    <rPh sb="67" eb="68">
      <t>マタ</t>
    </rPh>
    <rPh sb="72" eb="74">
      <t>ダイヨウ</t>
    </rPh>
    <rPh sb="77" eb="79">
      <t>ウンヨウ</t>
    </rPh>
    <phoneticPr fontId="7"/>
  </si>
  <si>
    <t>以下の帳票を出力することができること。
・文書分類基準表
・簿冊（ファイル）内文書一覧
・簿冊（ファイル）ラベル</t>
    <rPh sb="21" eb="23">
      <t>ブンショ</t>
    </rPh>
    <rPh sb="23" eb="25">
      <t>ブンルイ</t>
    </rPh>
    <rPh sb="25" eb="27">
      <t>キジュン</t>
    </rPh>
    <rPh sb="27" eb="28">
      <t>ヒョウ</t>
    </rPh>
    <rPh sb="38" eb="39">
      <t>ナイ</t>
    </rPh>
    <rPh sb="39" eb="41">
      <t>ブンショ</t>
    </rPh>
    <rPh sb="41" eb="43">
      <t>イチラン</t>
    </rPh>
    <phoneticPr fontId="7"/>
  </si>
  <si>
    <t>簿冊</t>
    <rPh sb="0" eb="2">
      <t>ボサツ</t>
    </rPh>
    <phoneticPr fontId="2"/>
  </si>
  <si>
    <t>過去の年度の簿冊（ファイル）も作成、修正できること。</t>
  </si>
  <si>
    <t>簿冊（ファイル）に登録された文書件数が、簿冊（ファイル）の一覧表示時及び個別表示時に表示されること。</t>
  </si>
  <si>
    <t>簿冊（ファイル）内の文書に添付されている電子文書の一覧を表示できること。</t>
  </si>
  <si>
    <t>簿冊の修正履歴一覧が表示できること。</t>
  </si>
  <si>
    <t>簿冊（ファイル）の個別表示画面から、簿冊（ファイル）内文書の一覧を表示できること。</t>
  </si>
  <si>
    <t>簿冊（ファイル）に綴じられた文書を他の簿冊（ファイル）へ移動できること。</t>
  </si>
  <si>
    <t>簿冊（ファイル）の並び替えができること。</t>
  </si>
  <si>
    <t>簿冊（ファイル）の担当部署の一括変更ができること。</t>
    <rPh sb="14" eb="16">
      <t>イッカツ</t>
    </rPh>
    <phoneticPr fontId="7"/>
  </si>
  <si>
    <t>年度途中でも、簿冊（ファイル）の追加、削除、修正及び並び替えができること。</t>
  </si>
  <si>
    <t>文書が登録された簿冊（ファイル）は安易に削除できないような仕組みがあること。</t>
    <rPh sb="29" eb="31">
      <t>シク</t>
    </rPh>
    <phoneticPr fontId="7"/>
  </si>
  <si>
    <t>アクセス権を簿冊（ファイル）ごとに職位単位で設定できること。</t>
    <phoneticPr fontId="2"/>
  </si>
  <si>
    <t>文書記号・文書番号</t>
    <rPh sb="0" eb="4">
      <t>ブンショキゴウ</t>
    </rPh>
    <rPh sb="5" eb="9">
      <t>ブンショバンゴウ</t>
    </rPh>
    <phoneticPr fontId="2"/>
  </si>
  <si>
    <t>文書記号</t>
    <rPh sb="0" eb="4">
      <t>ブンショキゴウ</t>
    </rPh>
    <phoneticPr fontId="2"/>
  </si>
  <si>
    <t>文書記号のメンテナンス（登録、編集、削除）ができること。</t>
    <rPh sb="15" eb="17">
      <t>ヘンシュウ</t>
    </rPh>
    <phoneticPr fontId="8"/>
  </si>
  <si>
    <t>文書記号のメンテナンス権限を管理者が制限できること。</t>
    <rPh sb="11" eb="13">
      <t>ケンゲン</t>
    </rPh>
    <rPh sb="14" eb="17">
      <t>カンリシャ</t>
    </rPh>
    <rPh sb="18" eb="20">
      <t>セイゲン</t>
    </rPh>
    <phoneticPr fontId="7"/>
  </si>
  <si>
    <t>文書記号は、課単位で利用できること。また、複数の文書記号を利用できること。</t>
    <rPh sb="2" eb="4">
      <t>キゴウ</t>
    </rPh>
    <rPh sb="6" eb="7">
      <t>カ</t>
    </rPh>
    <rPh sb="7" eb="9">
      <t>タンイ</t>
    </rPh>
    <rPh sb="10" eb="12">
      <t>リヨウ</t>
    </rPh>
    <rPh sb="21" eb="23">
      <t>フクスウ</t>
    </rPh>
    <rPh sb="24" eb="28">
      <t>ブンショキゴウ</t>
    </rPh>
    <rPh sb="29" eb="31">
      <t>リヨウ</t>
    </rPh>
    <phoneticPr fontId="8"/>
  </si>
  <si>
    <t>文書記号は、会計年度、暦年毎に登録できること。</t>
    <rPh sb="6" eb="8">
      <t>カイケイ</t>
    </rPh>
    <rPh sb="8" eb="10">
      <t>ネンド</t>
    </rPh>
    <rPh sb="11" eb="13">
      <t>レキネン</t>
    </rPh>
    <rPh sb="13" eb="14">
      <t>ゴト</t>
    </rPh>
    <rPh sb="15" eb="17">
      <t>トウロク</t>
    </rPh>
    <phoneticPr fontId="8"/>
  </si>
  <si>
    <t>文書記号は、適用開始日・終了日の設定ができること。</t>
    <rPh sb="2" eb="4">
      <t>キゴウ</t>
    </rPh>
    <rPh sb="6" eb="8">
      <t>テキヨウ</t>
    </rPh>
    <rPh sb="8" eb="10">
      <t>カイシ</t>
    </rPh>
    <rPh sb="10" eb="11">
      <t>ビ</t>
    </rPh>
    <rPh sb="12" eb="14">
      <t>シュウリョウ</t>
    </rPh>
    <rPh sb="14" eb="15">
      <t>ビ</t>
    </rPh>
    <rPh sb="16" eb="18">
      <t>セッテイ</t>
    </rPh>
    <phoneticPr fontId="8"/>
  </si>
  <si>
    <t>文書番号</t>
    <rPh sb="0" eb="4">
      <t>ブンショバンゴウ</t>
    </rPh>
    <phoneticPr fontId="2"/>
  </si>
  <si>
    <t>文書番号は手入力による取得の他、自動採番が可能なこと。</t>
    <rPh sb="5" eb="8">
      <t>テニュウリョク</t>
    </rPh>
    <rPh sb="11" eb="13">
      <t>シュトク</t>
    </rPh>
    <rPh sb="14" eb="15">
      <t>ホカ</t>
    </rPh>
    <rPh sb="16" eb="18">
      <t>ジドウ</t>
    </rPh>
    <rPh sb="18" eb="20">
      <t>サイバン</t>
    </rPh>
    <rPh sb="21" eb="23">
      <t>カノウ</t>
    </rPh>
    <phoneticPr fontId="8"/>
  </si>
  <si>
    <t>会計年度及び暦年による一連番号の付番が行えること。</t>
    <rPh sb="0" eb="2">
      <t>カイケイ</t>
    </rPh>
    <rPh sb="2" eb="4">
      <t>ネンド</t>
    </rPh>
    <rPh sb="4" eb="5">
      <t>オヨ</t>
    </rPh>
    <rPh sb="6" eb="8">
      <t>レキネン</t>
    </rPh>
    <rPh sb="11" eb="13">
      <t>イチレン</t>
    </rPh>
    <rPh sb="13" eb="15">
      <t>バンゴウ</t>
    </rPh>
    <rPh sb="16" eb="17">
      <t>フ</t>
    </rPh>
    <rPh sb="17" eb="18">
      <t>バン</t>
    </rPh>
    <rPh sb="19" eb="20">
      <t>オコナ</t>
    </rPh>
    <phoneticPr fontId="8"/>
  </si>
  <si>
    <t>枝番号の対応が可能であること。</t>
    <rPh sb="0" eb="3">
      <t>エダバンゴウ</t>
    </rPh>
    <rPh sb="4" eb="6">
      <t>タイオウ</t>
    </rPh>
    <rPh sb="7" eb="9">
      <t>カノウ</t>
    </rPh>
    <phoneticPr fontId="8"/>
  </si>
  <si>
    <t>収受・起案日の属する年度に応じて採番できること。</t>
    <rPh sb="0" eb="2">
      <t>シュウジュ</t>
    </rPh>
    <rPh sb="3" eb="5">
      <t>キアン</t>
    </rPh>
    <rPh sb="5" eb="6">
      <t>ヒ</t>
    </rPh>
    <rPh sb="7" eb="8">
      <t>ゾク</t>
    </rPh>
    <rPh sb="10" eb="12">
      <t>ネンド</t>
    </rPh>
    <rPh sb="13" eb="14">
      <t>オウ</t>
    </rPh>
    <rPh sb="16" eb="18">
      <t>サイバン</t>
    </rPh>
    <phoneticPr fontId="8"/>
  </si>
  <si>
    <t>年度を遡り、前年度の番号を採番できること。</t>
  </si>
  <si>
    <t>一般文書の番号管理のほか指令番号の番号管理ができること。</t>
    <rPh sb="0" eb="4">
      <t>イッパンブンショ</t>
    </rPh>
    <rPh sb="5" eb="7">
      <t>バンゴウ</t>
    </rPh>
    <rPh sb="7" eb="9">
      <t>カンリ</t>
    </rPh>
    <rPh sb="12" eb="14">
      <t>シレイ</t>
    </rPh>
    <rPh sb="14" eb="16">
      <t>バンゴウ</t>
    </rPh>
    <rPh sb="17" eb="19">
      <t>バンゴウ</t>
    </rPh>
    <rPh sb="19" eb="21">
      <t>カンリ</t>
    </rPh>
    <phoneticPr fontId="7"/>
  </si>
  <si>
    <t>公印・施行</t>
    <rPh sb="0" eb="2">
      <t>コウイン</t>
    </rPh>
    <rPh sb="3" eb="5">
      <t>セコウ</t>
    </rPh>
    <phoneticPr fontId="2"/>
  </si>
  <si>
    <t>公印</t>
    <rPh sb="0" eb="2">
      <t>コウイン</t>
    </rPh>
    <phoneticPr fontId="2"/>
  </si>
  <si>
    <t>複数の公印を登録できること。</t>
    <rPh sb="0" eb="2">
      <t>フクスウ</t>
    </rPh>
    <rPh sb="3" eb="5">
      <t>コウイン</t>
    </rPh>
    <rPh sb="6" eb="8">
      <t>トウロク</t>
    </rPh>
    <phoneticPr fontId="18"/>
  </si>
  <si>
    <t>各所属単位ごとに使用申請できる公印の種類を限定できること。（使用することがない種類の公印は非表示にできること。）</t>
    <rPh sb="0" eb="5">
      <t>カクショゾクタンイ</t>
    </rPh>
    <rPh sb="8" eb="12">
      <t>シヨウシンセイ</t>
    </rPh>
    <rPh sb="15" eb="17">
      <t>コウイン</t>
    </rPh>
    <rPh sb="18" eb="20">
      <t>シュルイ</t>
    </rPh>
    <rPh sb="21" eb="23">
      <t>ゲンテイ</t>
    </rPh>
    <rPh sb="30" eb="32">
      <t>シヨウ</t>
    </rPh>
    <rPh sb="39" eb="41">
      <t>シュルイ</t>
    </rPh>
    <rPh sb="42" eb="44">
      <t>コウイン</t>
    </rPh>
    <rPh sb="45" eb="48">
      <t>ヒヒョウジ</t>
    </rPh>
    <phoneticPr fontId="18"/>
  </si>
  <si>
    <t>公印管理者に対し、公印を指定し、公印申請（使用依頼）を行うことができること。</t>
    <rPh sb="0" eb="2">
      <t>コウイン</t>
    </rPh>
    <rPh sb="2" eb="5">
      <t>カンリシャ</t>
    </rPh>
    <rPh sb="6" eb="7">
      <t>タイ</t>
    </rPh>
    <rPh sb="9" eb="11">
      <t>コウイン</t>
    </rPh>
    <rPh sb="12" eb="14">
      <t>シテイ</t>
    </rPh>
    <rPh sb="16" eb="18">
      <t>コウイン</t>
    </rPh>
    <rPh sb="18" eb="20">
      <t>シンセイ</t>
    </rPh>
    <rPh sb="21" eb="23">
      <t>シヨウ</t>
    </rPh>
    <rPh sb="23" eb="25">
      <t>イライ</t>
    </rPh>
    <rPh sb="27" eb="28">
      <t>オコナ</t>
    </rPh>
    <phoneticPr fontId="18"/>
  </si>
  <si>
    <t>公印管理者による公印審査（申請内容の確認、承認、承認取消、公印申請差戻し）が可能であること。</t>
    <rPh sb="0" eb="5">
      <t>コウインカンリシャ</t>
    </rPh>
    <rPh sb="13" eb="17">
      <t>シンセイナイヨウ</t>
    </rPh>
    <rPh sb="18" eb="20">
      <t>カクニン</t>
    </rPh>
    <rPh sb="21" eb="23">
      <t>ショウニン</t>
    </rPh>
    <rPh sb="24" eb="26">
      <t>ショウニン</t>
    </rPh>
    <rPh sb="26" eb="28">
      <t>トリケシ</t>
    </rPh>
    <rPh sb="29" eb="33">
      <t>コウインシンセイ</t>
    </rPh>
    <rPh sb="33" eb="35">
      <t>サシモド</t>
    </rPh>
    <phoneticPr fontId="7"/>
  </si>
  <si>
    <t>公印管理者が処理すべき公印申請（使用依頼）を容易に検索できること。</t>
    <rPh sb="6" eb="8">
      <t>ショリ</t>
    </rPh>
    <rPh sb="22" eb="24">
      <t>ヨウイ</t>
    </rPh>
    <rPh sb="25" eb="27">
      <t>ケンサク</t>
    </rPh>
    <phoneticPr fontId="7"/>
  </si>
  <si>
    <t>公印押印台帳をPDF、CSV、Excelのいずれかの形式で出力できること。</t>
    <rPh sb="0" eb="2">
      <t>コウイン</t>
    </rPh>
    <rPh sb="2" eb="3">
      <t>オシ</t>
    </rPh>
    <rPh sb="3" eb="5">
      <t>ダイチョウ</t>
    </rPh>
    <rPh sb="26" eb="28">
      <t>ケイシキ</t>
    </rPh>
    <phoneticPr fontId="7"/>
  </si>
  <si>
    <t>公印押印台帳は公印の種類単位で作成できること。</t>
    <rPh sb="0" eb="6">
      <t>コウインオウインダイチョウ</t>
    </rPh>
    <rPh sb="10" eb="12">
      <t>シュルイ</t>
    </rPh>
    <rPh sb="15" eb="17">
      <t>サクセイ</t>
    </rPh>
    <phoneticPr fontId="7"/>
  </si>
  <si>
    <t>施行</t>
    <rPh sb="0" eb="2">
      <t>セコウ</t>
    </rPh>
    <phoneticPr fontId="2"/>
  </si>
  <si>
    <t>施行に必要な情報(文書件名、文書番号、起案日、起案者、施行先情報、添付文書等)の登録ができること。</t>
    <rPh sb="0" eb="2">
      <t>セコウ</t>
    </rPh>
    <phoneticPr fontId="8"/>
  </si>
  <si>
    <t>施行方法について、「郵送」「メール」等実施した結果を記録できること。</t>
    <rPh sb="18" eb="19">
      <t>トウ</t>
    </rPh>
    <rPh sb="19" eb="21">
      <t>ジッシ</t>
    </rPh>
    <rPh sb="23" eb="25">
      <t>ケッカ</t>
    </rPh>
    <rPh sb="26" eb="28">
      <t>キロク</t>
    </rPh>
    <phoneticPr fontId="7"/>
  </si>
  <si>
    <t>決裁処理後の施行文書を文書管理システムで庁内へ通知することが可能なこと。</t>
    <rPh sb="0" eb="2">
      <t>ケッサイ</t>
    </rPh>
    <rPh sb="2" eb="5">
      <t>ショリゴ</t>
    </rPh>
    <rPh sb="6" eb="8">
      <t>セコウ</t>
    </rPh>
    <rPh sb="8" eb="10">
      <t>ブンショ</t>
    </rPh>
    <rPh sb="11" eb="15">
      <t>ブンショカンリ</t>
    </rPh>
    <rPh sb="20" eb="22">
      <t>チョウナイ</t>
    </rPh>
    <rPh sb="23" eb="25">
      <t>ツウチ</t>
    </rPh>
    <rPh sb="30" eb="32">
      <t>カノウ</t>
    </rPh>
    <phoneticPr fontId="8"/>
  </si>
  <si>
    <t>上記で通知された施行文書を各所属で収受・供覧できること。</t>
    <rPh sb="0" eb="2">
      <t>ジョウキ</t>
    </rPh>
    <rPh sb="3" eb="5">
      <t>ツウチ</t>
    </rPh>
    <rPh sb="8" eb="12">
      <t>セコウブンショ</t>
    </rPh>
    <rPh sb="13" eb="16">
      <t>カクショゾク</t>
    </rPh>
    <rPh sb="17" eb="19">
      <t>シュウジュ</t>
    </rPh>
    <rPh sb="20" eb="22">
      <t>キョウラン</t>
    </rPh>
    <phoneticPr fontId="8"/>
  </si>
  <si>
    <t>保存・移管・廃棄</t>
    <rPh sb="0" eb="2">
      <t>ホゾン</t>
    </rPh>
    <rPh sb="3" eb="5">
      <t>イカン</t>
    </rPh>
    <rPh sb="6" eb="8">
      <t>ハイキ</t>
    </rPh>
    <phoneticPr fontId="2"/>
  </si>
  <si>
    <t>保存</t>
    <rPh sb="0" eb="2">
      <t>ホゾン</t>
    </rPh>
    <phoneticPr fontId="2"/>
  </si>
  <si>
    <t>改ざん検知、アクセス制限など必要な措置を講じて保管・保存文書の安全性を確保できること。</t>
    <rPh sb="0" eb="1">
      <t>カイ</t>
    </rPh>
    <rPh sb="3" eb="5">
      <t>ケンチ</t>
    </rPh>
    <rPh sb="10" eb="12">
      <t>セイゲン</t>
    </rPh>
    <rPh sb="14" eb="16">
      <t>ヒツヨウ</t>
    </rPh>
    <rPh sb="17" eb="19">
      <t>ソチ</t>
    </rPh>
    <rPh sb="20" eb="21">
      <t>コウ</t>
    </rPh>
    <rPh sb="23" eb="25">
      <t>ホカン</t>
    </rPh>
    <rPh sb="26" eb="28">
      <t>ホゾン</t>
    </rPh>
    <rPh sb="28" eb="30">
      <t>ブンショ</t>
    </rPh>
    <rPh sb="31" eb="33">
      <t>アンゼン</t>
    </rPh>
    <rPh sb="33" eb="34">
      <t>セイ</t>
    </rPh>
    <rPh sb="34" eb="35">
      <t>ホンショウ</t>
    </rPh>
    <rPh sb="35" eb="37">
      <t>カクホ</t>
    </rPh>
    <phoneticPr fontId="8"/>
  </si>
  <si>
    <t>文書の完結処理ができること。完結処理後は権限者による完結解除を行わない限り、文書の修正が行えないこと。</t>
    <rPh sb="0" eb="2">
      <t>ブンショ</t>
    </rPh>
    <phoneticPr fontId="8"/>
  </si>
  <si>
    <t>簿冊（ファイル）の一括完結処理ができること。一括完結する場合は対象の簿冊（ファイル）を容易に選択できること。また、完結のやり直し処理が可能であること。</t>
    <rPh sb="57" eb="59">
      <t>カンケツ</t>
    </rPh>
    <phoneticPr fontId="7"/>
  </si>
  <si>
    <t>保存期間の算出は、当該文書の登録日の翌年度（暦年文書については翌年）を基準として起算ができること。</t>
  </si>
  <si>
    <t>引継予定簿冊（ファイル）リストをPDF、CSV、Excelのいずれかで出力できること。</t>
    <rPh sb="2" eb="4">
      <t>ヨテイ</t>
    </rPh>
    <rPh sb="4" eb="6">
      <t>ボサツ</t>
    </rPh>
    <rPh sb="35" eb="37">
      <t>シュツリョク</t>
    </rPh>
    <phoneticPr fontId="7"/>
  </si>
  <si>
    <t>引継年度が到来した簿冊（ファイル）の引継処理ができること。</t>
    <rPh sb="0" eb="2">
      <t>ヒキツギ</t>
    </rPh>
    <rPh sb="18" eb="20">
      <t>ヒキツギ</t>
    </rPh>
    <phoneticPr fontId="8"/>
  </si>
  <si>
    <t>簿冊（ファイル）を管理する保存箱（又は書棚の段。以下同じ。）の機能があること。保存箱の詳細表示では、保存箱の目録情報及び格納された簿冊（ファイル）の一覧を参照できること。また、簿冊（ファイル）の詳細表示画面から、綴じこまれた各文書の詳細を参照できること。</t>
    <rPh sb="17" eb="18">
      <t>マタ</t>
    </rPh>
    <rPh sb="19" eb="21">
      <t>ショダナ</t>
    </rPh>
    <rPh sb="22" eb="23">
      <t>ダン</t>
    </rPh>
    <rPh sb="24" eb="26">
      <t>イカ</t>
    </rPh>
    <rPh sb="26" eb="27">
      <t>オナ</t>
    </rPh>
    <rPh sb="54" eb="56">
      <t>モクロク</t>
    </rPh>
    <rPh sb="60" eb="62">
      <t>カクノウ</t>
    </rPh>
    <phoneticPr fontId="8"/>
  </si>
  <si>
    <t>引継処理された簿冊（ファイル）の収納先の保存箱を変更できること。</t>
  </si>
  <si>
    <t>引継処理の各課の作業進捗が確認できること。</t>
  </si>
  <si>
    <t>書庫のロケーション情報（書庫、書棚、書棚の段）の登録・変更・削除ができること。</t>
    <rPh sb="0" eb="2">
      <t>ショコ</t>
    </rPh>
    <rPh sb="9" eb="11">
      <t>ジョウホウ</t>
    </rPh>
    <rPh sb="12" eb="14">
      <t>ショコ</t>
    </rPh>
    <rPh sb="15" eb="17">
      <t>ショダナ</t>
    </rPh>
    <rPh sb="18" eb="20">
      <t>ショダナ</t>
    </rPh>
    <rPh sb="21" eb="22">
      <t>ダン</t>
    </rPh>
    <rPh sb="24" eb="26">
      <t>トウロク</t>
    </rPh>
    <rPh sb="27" eb="29">
      <t>ヘンコウ</t>
    </rPh>
    <rPh sb="30" eb="32">
      <t>サクジョ</t>
    </rPh>
    <phoneticPr fontId="8"/>
  </si>
  <si>
    <t>書庫のロケーションはツリー構造で表示され、「どの書庫」の「どの書棚」の「どの段」に配架されているか確認できること。</t>
    <rPh sb="0" eb="2">
      <t>ショコ</t>
    </rPh>
    <rPh sb="13" eb="15">
      <t>コウゾウ</t>
    </rPh>
    <rPh sb="16" eb="18">
      <t>ヒョウジ</t>
    </rPh>
    <rPh sb="24" eb="26">
      <t>ショコ</t>
    </rPh>
    <rPh sb="31" eb="33">
      <t>ショダナ</t>
    </rPh>
    <rPh sb="38" eb="39">
      <t>ダン</t>
    </rPh>
    <rPh sb="41" eb="43">
      <t>ハイカ</t>
    </rPh>
    <rPh sb="49" eb="51">
      <t>カクニン</t>
    </rPh>
    <phoneticPr fontId="8"/>
  </si>
  <si>
    <t>書庫の棚等の使用状況を課別に管理できること。</t>
    <rPh sb="3" eb="4">
      <t>タナ</t>
    </rPh>
    <rPh sb="4" eb="5">
      <t>トウ</t>
    </rPh>
    <rPh sb="6" eb="10">
      <t>シヨウジョウキョウ</t>
    </rPh>
    <rPh sb="11" eb="13">
      <t>カベツ</t>
    </rPh>
    <rPh sb="14" eb="16">
      <t>カンリ</t>
    </rPh>
    <phoneticPr fontId="7"/>
  </si>
  <si>
    <t>書庫を使用する課名を一括で変更できること。</t>
    <rPh sb="3" eb="5">
      <t>シヨウ</t>
    </rPh>
    <rPh sb="7" eb="8">
      <t>カ</t>
    </rPh>
    <rPh sb="8" eb="9">
      <t>メイ</t>
    </rPh>
    <rPh sb="10" eb="12">
      <t>イッカツ</t>
    </rPh>
    <rPh sb="13" eb="15">
      <t>ヘンコウ</t>
    </rPh>
    <phoneticPr fontId="7"/>
  </si>
  <si>
    <t>廃棄</t>
    <rPh sb="0" eb="2">
      <t>ハイキ</t>
    </rPh>
    <phoneticPr fontId="2"/>
  </si>
  <si>
    <t>廃棄予定簿冊（ファイル）リストをPDF、CSV、Excelのいずれかで出力できること。</t>
  </si>
  <si>
    <t>廃棄処理済みの簿冊（ファイル）及び文書のデータの物理削除ができること。</t>
  </si>
  <si>
    <t>廃棄処理された簿冊の一覧を廃棄台帳としてPDF、CSV、Excelのいずれかで出力できること。</t>
  </si>
  <si>
    <t>廃棄処理の各課の作業進捗が確認できること。</t>
  </si>
  <si>
    <t>移管</t>
    <rPh sb="0" eb="2">
      <t>イカン</t>
    </rPh>
    <phoneticPr fontId="2"/>
  </si>
  <si>
    <t>保存年限が満了した文書のうち、歴史的価値のある文書が入っている簿冊（ファイル）の移管処理ができること。</t>
    <rPh sb="5" eb="7">
      <t>マンリョウ</t>
    </rPh>
    <rPh sb="40" eb="42">
      <t>イカン</t>
    </rPh>
    <rPh sb="42" eb="44">
      <t>ショリ</t>
    </rPh>
    <phoneticPr fontId="7"/>
  </si>
  <si>
    <t>移管予定簿冊（ファイル）リストをPDF、CSV、Excelのいずれかで出力できること。</t>
  </si>
  <si>
    <t>移管は簿冊（ファイル）単位で行えること。簿冊（ファイル）単位で移管した場合、配下の文書も全て移管されること。</t>
    <rPh sb="44" eb="45">
      <t>スベ</t>
    </rPh>
    <phoneticPr fontId="8"/>
  </si>
  <si>
    <t>共通項目</t>
    <rPh sb="0" eb="4">
      <t>キョウツウコウモク</t>
    </rPh>
    <phoneticPr fontId="2"/>
  </si>
  <si>
    <t>公文書の収受、起案、決裁、施行、完結、保管、保存、廃棄までのライフサイクルを一貫して管理することにより、文書事務の効率化・高度化を支援できるシステムであること。</t>
    <rPh sb="0" eb="3">
      <t>コウブンショ</t>
    </rPh>
    <rPh sb="4" eb="6">
      <t>シュウジュ</t>
    </rPh>
    <rPh sb="16" eb="18">
      <t>カンケツ</t>
    </rPh>
    <rPh sb="19" eb="21">
      <t>ホカン</t>
    </rPh>
    <rPh sb="52" eb="54">
      <t>ブンショ</t>
    </rPh>
    <phoneticPr fontId="7"/>
  </si>
  <si>
    <t>データベースは、中間標準レイアウトによるCSV形式等で出力できるなどの汎用性を有すること。</t>
    <rPh sb="8" eb="10">
      <t>チュウカン</t>
    </rPh>
    <rPh sb="10" eb="12">
      <t>ヒョウジュン</t>
    </rPh>
    <phoneticPr fontId="7"/>
  </si>
  <si>
    <t>電子決裁の利用率を確認するため、各課毎の紙決裁と電子決裁の比率を数値又はグラフで表示する機能を有すること。</t>
    <rPh sb="0" eb="4">
      <t>デンシケッサイ</t>
    </rPh>
    <rPh sb="5" eb="8">
      <t>リヨウリツ</t>
    </rPh>
    <rPh sb="9" eb="11">
      <t>カクニン</t>
    </rPh>
    <rPh sb="20" eb="23">
      <t>カミケッサイ</t>
    </rPh>
    <rPh sb="24" eb="28">
      <t>デンシケッサイ</t>
    </rPh>
    <rPh sb="29" eb="31">
      <t>ヒリツ</t>
    </rPh>
    <rPh sb="32" eb="34">
      <t>スウチ</t>
    </rPh>
    <rPh sb="34" eb="35">
      <t>マタ</t>
    </rPh>
    <rPh sb="40" eb="42">
      <t>ヒョウジ</t>
    </rPh>
    <rPh sb="44" eb="46">
      <t>キノウ</t>
    </rPh>
    <rPh sb="47" eb="48">
      <t>ユウ</t>
    </rPh>
    <phoneticPr fontId="8"/>
  </si>
  <si>
    <t>パッケージ標準機能が電子契約サービスと連携可能であること。
※本市では現在使用予定はないが、今後の参考にシステムの対応可否を問うもの。</t>
    <rPh sb="5" eb="7">
      <t>ヒョウジュン</t>
    </rPh>
    <rPh sb="7" eb="9">
      <t>キノウ</t>
    </rPh>
    <rPh sb="19" eb="21">
      <t>レンケイ</t>
    </rPh>
    <rPh sb="21" eb="23">
      <t>カノウ</t>
    </rPh>
    <rPh sb="31" eb="33">
      <t>ホンシ</t>
    </rPh>
    <rPh sb="35" eb="37">
      <t>ゲンザイ</t>
    </rPh>
    <rPh sb="37" eb="39">
      <t>シヨウ</t>
    </rPh>
    <rPh sb="39" eb="41">
      <t>ヨテイ</t>
    </rPh>
    <rPh sb="46" eb="48">
      <t>コンゴ</t>
    </rPh>
    <rPh sb="49" eb="51">
      <t>サンコウ</t>
    </rPh>
    <rPh sb="57" eb="59">
      <t>タイオウ</t>
    </rPh>
    <rPh sb="59" eb="61">
      <t>カヒ</t>
    </rPh>
    <rPh sb="62" eb="63">
      <t>ト</t>
    </rPh>
    <phoneticPr fontId="8"/>
  </si>
  <si>
    <t>文書管理(収受･起案･文書番号付番・簿冊等のファイル管理)を行う所属の単位を課単位で指定できること。</t>
  </si>
  <si>
    <t>文書管理(収受･起案･文書番号付番・簿冊等のファイル管理)を行う所属の単位を係単位で指定できること。</t>
  </si>
  <si>
    <t>入力必須項目の設定ができ、入力部分の色等を他の項目と区別し、直感的に判断することができること。</t>
    <rPh sb="2" eb="4">
      <t>ヒッス</t>
    </rPh>
    <rPh sb="4" eb="6">
      <t>コウモク</t>
    </rPh>
    <phoneticPr fontId="8"/>
  </si>
  <si>
    <t>起案書や文書分類表等（文書を保存すべき簿冊の区分がわかる資料）を印刷する場合、印刷イメージをプレビューできること(実際に印刷しないで確認できること。)</t>
    <rPh sb="0" eb="3">
      <t>キアンショ</t>
    </rPh>
    <rPh sb="4" eb="6">
      <t>ブンショ</t>
    </rPh>
    <rPh sb="6" eb="8">
      <t>ブンルイ</t>
    </rPh>
    <rPh sb="8" eb="9">
      <t>ヒョウ</t>
    </rPh>
    <rPh sb="9" eb="10">
      <t>ナド</t>
    </rPh>
    <rPh sb="11" eb="13">
      <t>ブンショ</t>
    </rPh>
    <rPh sb="14" eb="16">
      <t>ホゾン</t>
    </rPh>
    <rPh sb="19" eb="21">
      <t>ボサツ</t>
    </rPh>
    <rPh sb="22" eb="24">
      <t>クブン</t>
    </rPh>
    <rPh sb="28" eb="30">
      <t>シリョウ</t>
    </rPh>
    <phoneticPr fontId="7"/>
  </si>
  <si>
    <t>メニューに表示する機能を所属ごとに選択できること。</t>
    <rPh sb="5" eb="7">
      <t>ヒョウジ</t>
    </rPh>
    <rPh sb="9" eb="11">
      <t>キノウ</t>
    </rPh>
    <rPh sb="12" eb="14">
      <t>ショゾク</t>
    </rPh>
    <rPh sb="17" eb="19">
      <t>センタク</t>
    </rPh>
    <phoneticPr fontId="7"/>
  </si>
  <si>
    <t>文書形式の統一化及び入力ミスを少なくするために、キーボード入力の項目についてはプルダウンやチェックボックス等の入力補助機能を配し、文例等を選択することで誰もが簡単に入力できること。</t>
    <rPh sb="0" eb="2">
      <t>ブンショ</t>
    </rPh>
    <rPh sb="53" eb="54">
      <t>トウ</t>
    </rPh>
    <rPh sb="55" eb="59">
      <t>ニュウリョクホジョ</t>
    </rPh>
    <rPh sb="67" eb="68">
      <t>ナド</t>
    </rPh>
    <phoneticPr fontId="8"/>
  </si>
  <si>
    <t>組織情報、ユーザ情報、文書情報について、年度切り替え機能で簡単に過年度の情報を参照できること。</t>
  </si>
  <si>
    <t>文書管理システムに登録されている過去の文書から引用登録(起案件名、決裁ルート、合議ルート、発送先、添付文書等を含む)が行えること。</t>
    <rPh sb="0" eb="4">
      <t>ブンショカンリ</t>
    </rPh>
    <rPh sb="53" eb="54">
      <t>ナド</t>
    </rPh>
    <phoneticPr fontId="7"/>
  </si>
  <si>
    <t>全ての日付入力にカレンダー機能等の入力補助機能があること。</t>
    <rPh sb="0" eb="1">
      <t>スベ</t>
    </rPh>
    <rPh sb="13" eb="15">
      <t>キノウ</t>
    </rPh>
    <rPh sb="15" eb="16">
      <t>トウ</t>
    </rPh>
    <rPh sb="17" eb="19">
      <t>ニュウリョク</t>
    </rPh>
    <rPh sb="19" eb="23">
      <t>ホジョキノウ</t>
    </rPh>
    <phoneticPr fontId="7"/>
  </si>
  <si>
    <t>文書分類単位、簿冊（ファイル）単位、文書単位にアクセス権を設定できること。アクセス権は職位単位で設定できること。</t>
    <rPh sb="0" eb="4">
      <t>ブンショブンルイ</t>
    </rPh>
    <rPh sb="4" eb="6">
      <t>タンイ</t>
    </rPh>
    <rPh sb="7" eb="9">
      <t>ボサツ</t>
    </rPh>
    <rPh sb="43" eb="45">
      <t>ショクイ</t>
    </rPh>
    <rPh sb="45" eb="47">
      <t>タンイ</t>
    </rPh>
    <rPh sb="48" eb="50">
      <t>セッテイ</t>
    </rPh>
    <phoneticPr fontId="7"/>
  </si>
  <si>
    <t>電子決裁時に当該文書の、施行の有無、文書番号の有無、公印の有無を表示できること。</t>
    <rPh sb="4" eb="5">
      <t>ジ</t>
    </rPh>
    <rPh sb="6" eb="10">
      <t>トウガイブンショ</t>
    </rPh>
    <rPh sb="12" eb="14">
      <t>セコウ</t>
    </rPh>
    <rPh sb="15" eb="17">
      <t>ウム</t>
    </rPh>
    <rPh sb="18" eb="20">
      <t>ブンショ</t>
    </rPh>
    <rPh sb="20" eb="22">
      <t>バンゴウ</t>
    </rPh>
    <rPh sb="23" eb="25">
      <t>ウム</t>
    </rPh>
    <rPh sb="26" eb="28">
      <t>コウイン</t>
    </rPh>
    <rPh sb="29" eb="31">
      <t>ウム</t>
    </rPh>
    <rPh sb="32" eb="34">
      <t>ヒョウジ</t>
    </rPh>
    <phoneticPr fontId="7"/>
  </si>
  <si>
    <t>組織改編、人事異動の際は、事前に変更後の組織、職員、所属情報、簿冊（ファイル）分類等の設定ができ、反映日を指定することで一斉にデータ更新ができること。</t>
    <rPh sb="0" eb="2">
      <t>ソシキ</t>
    </rPh>
    <rPh sb="2" eb="4">
      <t>カイヘン</t>
    </rPh>
    <rPh sb="49" eb="52">
      <t>ハンエイビ</t>
    </rPh>
    <phoneticPr fontId="8"/>
  </si>
  <si>
    <t>組織改編による部・課・係の統廃合や新設があった場合、選択した簿冊（ファイル）及び文書を一括で移動（移管）できること。</t>
    <rPh sb="0" eb="2">
      <t>ソシキ</t>
    </rPh>
    <rPh sb="2" eb="4">
      <t>カイヘン</t>
    </rPh>
    <rPh sb="11" eb="12">
      <t>カカリ</t>
    </rPh>
    <rPh sb="26" eb="28">
      <t>センタク</t>
    </rPh>
    <rPh sb="43" eb="45">
      <t>イッカツ</t>
    </rPh>
    <rPh sb="46" eb="48">
      <t>イドウ</t>
    </rPh>
    <rPh sb="49" eb="51">
      <t>イカン</t>
    </rPh>
    <phoneticPr fontId="8"/>
  </si>
  <si>
    <t>職員等の再雇用時に、退職時のユーザ情報を再利用できること。</t>
    <rPh sb="7" eb="8">
      <t>ジ</t>
    </rPh>
    <phoneticPr fontId="8"/>
  </si>
  <si>
    <t>ユーザ単位で付与できる権限については、同一の権限を複数名に付与することも可能なこと。</t>
    <rPh sb="3" eb="5">
      <t>タンイ</t>
    </rPh>
    <rPh sb="6" eb="8">
      <t>フヨ</t>
    </rPh>
    <rPh sb="19" eb="21">
      <t>ドウイツ</t>
    </rPh>
    <rPh sb="22" eb="24">
      <t>ケンゲン</t>
    </rPh>
    <rPh sb="25" eb="28">
      <t>フクスウメイ</t>
    </rPh>
    <rPh sb="29" eb="31">
      <t>フヨ</t>
    </rPh>
    <rPh sb="36" eb="38">
      <t>カノウ</t>
    </rPh>
    <phoneticPr fontId="8"/>
  </si>
  <si>
    <t>文書の履歴管理機能があること。</t>
    <rPh sb="0" eb="2">
      <t>ブンショ</t>
    </rPh>
    <rPh sb="3" eb="5">
      <t>リレキ</t>
    </rPh>
    <rPh sb="5" eb="7">
      <t>カンリ</t>
    </rPh>
    <rPh sb="7" eb="9">
      <t>キノウ</t>
    </rPh>
    <phoneticPr fontId="7"/>
  </si>
  <si>
    <t>アクセス権を文書ごとに職位単位で設定できること。</t>
    <rPh sb="4" eb="5">
      <t>ケン</t>
    </rPh>
    <rPh sb="6" eb="8">
      <t>ブンショ</t>
    </rPh>
    <rPh sb="11" eb="13">
      <t>ショクイ</t>
    </rPh>
    <rPh sb="13" eb="15">
      <t>タンイ</t>
    </rPh>
    <rPh sb="16" eb="18">
      <t>セッテイ</t>
    </rPh>
    <phoneticPr fontId="7"/>
  </si>
  <si>
    <t>検索するユーザのアクセス権や文書等に設定されたアクセス権に対応した文書検索が行えること。</t>
    <rPh sb="16" eb="17">
      <t>トウ</t>
    </rPh>
    <phoneticPr fontId="8"/>
  </si>
  <si>
    <t>各種検索結果は、CSVファイル等に出力することが可能なこと。</t>
    <rPh sb="15" eb="16">
      <t>トウ</t>
    </rPh>
    <phoneticPr fontId="2"/>
  </si>
  <si>
    <t>簿冊（ファイル）、登録文書等が「年度、件名、起案者、所属名、キーワード等」を用いて容易に検索でき、検索結果の一覧表示ができること。</t>
    <rPh sb="9" eb="11">
      <t>トウロク</t>
    </rPh>
    <rPh sb="38" eb="39">
      <t>モチ</t>
    </rPh>
    <rPh sb="41" eb="43">
      <t>ヨウイ</t>
    </rPh>
    <rPh sb="49" eb="53">
      <t>ケンサクケッカ</t>
    </rPh>
    <phoneticPr fontId="7"/>
  </si>
  <si>
    <t>文書件名、簿冊名称等は複数のキーワードを入力し、それらのAND検索またはOR検索ができること。</t>
    <rPh sb="0" eb="2">
      <t>ブンショ</t>
    </rPh>
    <rPh sb="2" eb="4">
      <t>ケンメイ</t>
    </rPh>
    <rPh sb="5" eb="9">
      <t>ボサツメイショウ</t>
    </rPh>
    <rPh sb="9" eb="10">
      <t>トウ</t>
    </rPh>
    <rPh sb="11" eb="13">
      <t>フクスウ</t>
    </rPh>
    <rPh sb="20" eb="22">
      <t>ニュウリョク</t>
    </rPh>
    <rPh sb="31" eb="33">
      <t>ケンサク</t>
    </rPh>
    <rPh sb="38" eb="40">
      <t>ケンサク</t>
    </rPh>
    <phoneticPr fontId="8"/>
  </si>
  <si>
    <t>年度をまたいだ検索ができ、検索結果から何年度に属するものかわかること。</t>
  </si>
  <si>
    <t>システム管理者は庁内の全ての文書を検索対象とすることができること。</t>
    <rPh sb="8" eb="10">
      <t>チョウナイ</t>
    </rPh>
    <rPh sb="11" eb="12">
      <t>スベ</t>
    </rPh>
    <rPh sb="17" eb="19">
      <t>ケンサク</t>
    </rPh>
    <rPh sb="19" eb="21">
      <t>タイショウ</t>
    </rPh>
    <phoneticPr fontId="8"/>
  </si>
  <si>
    <t>全体</t>
    <rPh sb="0" eb="2">
      <t>ゼンタイ</t>
    </rPh>
    <phoneticPr fontId="2"/>
  </si>
  <si>
    <t>財務会計</t>
    <rPh sb="0" eb="2">
      <t>ザイム</t>
    </rPh>
    <rPh sb="2" eb="4">
      <t>カイケイ</t>
    </rPh>
    <phoneticPr fontId="2"/>
  </si>
  <si>
    <t>予算編成</t>
    <rPh sb="0" eb="2">
      <t>ヨサン</t>
    </rPh>
    <rPh sb="2" eb="4">
      <t>ヘンセイ</t>
    </rPh>
    <phoneticPr fontId="2"/>
  </si>
  <si>
    <t>文書管理</t>
    <rPh sb="0" eb="2">
      <t>ブンショ</t>
    </rPh>
    <rPh sb="2" eb="4">
      <t>カンリ</t>
    </rPh>
    <phoneticPr fontId="2"/>
  </si>
  <si>
    <t>文書分類・簿冊</t>
    <rPh sb="0" eb="2">
      <t>ブンショ</t>
    </rPh>
    <rPh sb="2" eb="4">
      <t>ブンルイ</t>
    </rPh>
    <rPh sb="5" eb="7">
      <t>ボサツ</t>
    </rPh>
    <phoneticPr fontId="2"/>
  </si>
  <si>
    <t>文書記号・文書番号</t>
    <rPh sb="0" eb="2">
      <t>ブンショ</t>
    </rPh>
    <rPh sb="2" eb="4">
      <t>キゴウ</t>
    </rPh>
    <rPh sb="5" eb="7">
      <t>ブンショ</t>
    </rPh>
    <rPh sb="7" eb="9">
      <t>バンゴウ</t>
    </rPh>
    <phoneticPr fontId="2"/>
  </si>
  <si>
    <t>項目数</t>
    <rPh sb="0" eb="2">
      <t>コウモク</t>
    </rPh>
    <rPh sb="2" eb="3">
      <t>スウ</t>
    </rPh>
    <phoneticPr fontId="2"/>
  </si>
  <si>
    <t>合計</t>
    <rPh sb="0" eb="2">
      <t>ゴウケイ</t>
    </rPh>
    <phoneticPr fontId="2"/>
  </si>
  <si>
    <t>情報政策課</t>
    <rPh sb="0" eb="2">
      <t>ジョウホウ</t>
    </rPh>
    <rPh sb="2" eb="5">
      <t>セイサクカ</t>
    </rPh>
    <phoneticPr fontId="2"/>
  </si>
  <si>
    <t>総務課</t>
    <rPh sb="0" eb="3">
      <t>ソウムカ</t>
    </rPh>
    <phoneticPr fontId="2"/>
  </si>
  <si>
    <t>小計</t>
    <rPh sb="0" eb="2">
      <t>ショウケイ</t>
    </rPh>
    <phoneticPr fontId="2"/>
  </si>
  <si>
    <t>ヘルプ機能</t>
    <rPh sb="3" eb="5">
      <t>キノウ</t>
    </rPh>
    <phoneticPr fontId="2"/>
  </si>
  <si>
    <t>全てのサブシステムが同一のプラットフォーム上で動作すること。</t>
    <rPh sb="0" eb="1">
      <t>スベ</t>
    </rPh>
    <rPh sb="10" eb="12">
      <t>ドウイツ</t>
    </rPh>
    <rPh sb="21" eb="22">
      <t>ジョウ</t>
    </rPh>
    <rPh sb="23" eb="25">
      <t>ドウサ</t>
    </rPh>
    <phoneticPr fontId="3"/>
  </si>
  <si>
    <t>システム連携</t>
    <rPh sb="4" eb="6">
      <t>レンケイ</t>
    </rPh>
    <phoneticPr fontId="9"/>
  </si>
  <si>
    <t>システム導入以後の亀岡市が指定する日時において、いつでも財務会計システムと文書管理システムの連携ができること。</t>
    <rPh sb="4" eb="6">
      <t>ドウニュウ</t>
    </rPh>
    <rPh sb="6" eb="8">
      <t>イゴ</t>
    </rPh>
    <rPh sb="9" eb="12">
      <t>カメオカシ</t>
    </rPh>
    <rPh sb="13" eb="15">
      <t>シテイ</t>
    </rPh>
    <rPh sb="17" eb="19">
      <t>ニチジ</t>
    </rPh>
    <rPh sb="28" eb="32">
      <t>ザイムカイケイ</t>
    </rPh>
    <rPh sb="37" eb="41">
      <t>ブンショカンリ</t>
    </rPh>
    <rPh sb="46" eb="48">
      <t>レンケイ</t>
    </rPh>
    <phoneticPr fontId="2"/>
  </si>
  <si>
    <t>人事異動で所属が変更となる職員への設定として、システムからログアウトすることなく所属部署を異動前の部署に切り替えることができ、年度および部署に応じた権限でシステムを使用できること。</t>
    <rPh sb="0" eb="2">
      <t>ジンジ</t>
    </rPh>
    <rPh sb="2" eb="4">
      <t>イドウ</t>
    </rPh>
    <rPh sb="5" eb="7">
      <t>ショゾク</t>
    </rPh>
    <rPh sb="8" eb="10">
      <t>ヘンコウ</t>
    </rPh>
    <rPh sb="13" eb="15">
      <t>ショクイン</t>
    </rPh>
    <rPh sb="17" eb="19">
      <t>セッテイ</t>
    </rPh>
    <rPh sb="40" eb="42">
      <t>ショゾク</t>
    </rPh>
    <rPh sb="42" eb="44">
      <t>ブショ</t>
    </rPh>
    <rPh sb="45" eb="47">
      <t>イドウ</t>
    </rPh>
    <rPh sb="47" eb="48">
      <t>マエ</t>
    </rPh>
    <rPh sb="49" eb="51">
      <t>ブショ</t>
    </rPh>
    <rPh sb="52" eb="53">
      <t>キ</t>
    </rPh>
    <rPh sb="54" eb="55">
      <t>カ</t>
    </rPh>
    <rPh sb="63" eb="65">
      <t>ネンド</t>
    </rPh>
    <rPh sb="68" eb="70">
      <t>ブショ</t>
    </rPh>
    <rPh sb="71" eb="72">
      <t>オウ</t>
    </rPh>
    <rPh sb="74" eb="76">
      <t>ケンゲン</t>
    </rPh>
    <rPh sb="82" eb="84">
      <t>シヨウ</t>
    </rPh>
    <phoneticPr fontId="2"/>
  </si>
  <si>
    <t>年度内の突発的な異動・退職にも対応してユーザ情報を変更できること。</t>
    <rPh sb="0" eb="3">
      <t>ネンドナイ</t>
    </rPh>
    <rPh sb="4" eb="7">
      <t>トッパツテキ</t>
    </rPh>
    <rPh sb="8" eb="10">
      <t>イドウ</t>
    </rPh>
    <rPh sb="11" eb="13">
      <t>タイショク</t>
    </rPh>
    <rPh sb="15" eb="17">
      <t>タイオウ</t>
    </rPh>
    <rPh sb="22" eb="24">
      <t>ジョウホウ</t>
    </rPh>
    <rPh sb="25" eb="27">
      <t>ヘンコウ</t>
    </rPh>
    <phoneticPr fontId="2"/>
  </si>
  <si>
    <t>本業務の費用内で実現可能な場合（パッケージ標準かオプション機能であるかは問わない）</t>
    <phoneticPr fontId="9"/>
  </si>
  <si>
    <t>※【全体】共通項目内の各要件については、「財務会計システムと文書管理システムの両方が満たしているかどうか」によって実現の可否について判断すること。</t>
    <rPh sb="2" eb="4">
      <t>ゼンタイ</t>
    </rPh>
    <rPh sb="5" eb="7">
      <t>キョウツウ</t>
    </rPh>
    <rPh sb="7" eb="9">
      <t>コウモク</t>
    </rPh>
    <rPh sb="9" eb="10">
      <t>ナイ</t>
    </rPh>
    <rPh sb="11" eb="14">
      <t>カクヨウケン</t>
    </rPh>
    <rPh sb="21" eb="25">
      <t>ザイムカイケイ</t>
    </rPh>
    <rPh sb="30" eb="34">
      <t>ブンショカンリ</t>
    </rPh>
    <rPh sb="39" eb="41">
      <t>リョウホウ</t>
    </rPh>
    <rPh sb="42" eb="43">
      <t>ミ</t>
    </rPh>
    <rPh sb="57" eb="59">
      <t>ジツゲン</t>
    </rPh>
    <rPh sb="60" eb="62">
      <t>カヒ</t>
    </rPh>
    <rPh sb="66" eb="68">
      <t>ハンダン</t>
    </rPh>
    <phoneticPr fontId="2"/>
  </si>
  <si>
    <t>　（例：財務会計システム側は◎、文書管理システム側は×の場合…回答としては「×」となる）</t>
    <rPh sb="2" eb="3">
      <t>レイ</t>
    </rPh>
    <rPh sb="4" eb="8">
      <t>ザイムカイケイ</t>
    </rPh>
    <rPh sb="12" eb="13">
      <t>ガワ</t>
    </rPh>
    <rPh sb="16" eb="20">
      <t>ブンショカンリ</t>
    </rPh>
    <rPh sb="24" eb="25">
      <t>ガワ</t>
    </rPh>
    <rPh sb="28" eb="30">
      <t>バアイ</t>
    </rPh>
    <rPh sb="31" eb="33">
      <t>カイトウ</t>
    </rPh>
    <phoneticPr fontId="2"/>
  </si>
  <si>
    <t>不在職員に対して代理で決裁を行う職員（代決者）の設定ができること。</t>
    <rPh sb="0" eb="2">
      <t>フザイ</t>
    </rPh>
    <rPh sb="2" eb="4">
      <t>ショクイン</t>
    </rPh>
    <rPh sb="5" eb="6">
      <t>タイ</t>
    </rPh>
    <rPh sb="8" eb="10">
      <t>ダイリ</t>
    </rPh>
    <rPh sb="11" eb="13">
      <t>ケッサイ</t>
    </rPh>
    <rPh sb="14" eb="15">
      <t>オコナ</t>
    </rPh>
    <rPh sb="16" eb="18">
      <t>ショクイン</t>
    </rPh>
    <rPh sb="19" eb="21">
      <t>ダイケツ</t>
    </rPh>
    <rPh sb="21" eb="22">
      <t>シャ</t>
    </rPh>
    <rPh sb="24" eb="26">
      <t>セッテイ</t>
    </rPh>
    <phoneticPr fontId="9"/>
  </si>
  <si>
    <t>代決者の設定は不在職員本人が設定するほかに、同一所属の職員またはシステム管理者による設定ができること。</t>
    <rPh sb="0" eb="2">
      <t>ダイケツ</t>
    </rPh>
    <rPh sb="2" eb="3">
      <t>シャ</t>
    </rPh>
    <rPh sb="4" eb="6">
      <t>セッテイ</t>
    </rPh>
    <rPh sb="7" eb="9">
      <t>フザイ</t>
    </rPh>
    <rPh sb="9" eb="11">
      <t>ショクイン</t>
    </rPh>
    <rPh sb="11" eb="13">
      <t>ホンニン</t>
    </rPh>
    <rPh sb="14" eb="16">
      <t>セッテイ</t>
    </rPh>
    <rPh sb="22" eb="24">
      <t>ドウイツ</t>
    </rPh>
    <rPh sb="24" eb="26">
      <t>ショゾク</t>
    </rPh>
    <rPh sb="27" eb="29">
      <t>ショクイン</t>
    </rPh>
    <rPh sb="36" eb="39">
      <t>カンリシャ</t>
    </rPh>
    <rPh sb="42" eb="44">
      <t>セッテイ</t>
    </rPh>
    <phoneticPr fontId="9"/>
  </si>
  <si>
    <t>財務会計システム及び文書管理システムの両方で作成された文書や伝票等のデータを参照し、電子文書の作成及び関連文書としての設定ができること。</t>
    <rPh sb="0" eb="4">
      <t>ザイムカイケイ</t>
    </rPh>
    <rPh sb="8" eb="9">
      <t>オヨ</t>
    </rPh>
    <rPh sb="10" eb="14">
      <t>ブンショカンリ</t>
    </rPh>
    <rPh sb="19" eb="21">
      <t>リョウホウ</t>
    </rPh>
    <rPh sb="22" eb="24">
      <t>サクセイ</t>
    </rPh>
    <rPh sb="27" eb="29">
      <t>ブンショ</t>
    </rPh>
    <rPh sb="30" eb="32">
      <t>デンピョウ</t>
    </rPh>
    <rPh sb="32" eb="33">
      <t>トウ</t>
    </rPh>
    <rPh sb="38" eb="40">
      <t>サンショウ</t>
    </rPh>
    <rPh sb="42" eb="44">
      <t>デンシ</t>
    </rPh>
    <rPh sb="44" eb="46">
      <t>ブンショ</t>
    </rPh>
    <rPh sb="47" eb="49">
      <t>サクセイ</t>
    </rPh>
    <rPh sb="49" eb="50">
      <t>オヨ</t>
    </rPh>
    <rPh sb="51" eb="55">
      <t>カンレンブンショ</t>
    </rPh>
    <rPh sb="59" eb="61">
      <t>セッテイ</t>
    </rPh>
    <phoneticPr fontId="9"/>
  </si>
  <si>
    <t>アップロードデータのプレビュー表示の際に標準的な拡張子の各種ファイル（Officeドキュメント、PDF、画像等）について、複数ファイルを一括でプレビュー表示する機能があること。</t>
    <rPh sb="15" eb="17">
      <t>ヒョウジ</t>
    </rPh>
    <rPh sb="18" eb="19">
      <t>サイ</t>
    </rPh>
    <rPh sb="20" eb="23">
      <t>ヒョウジュンテキ</t>
    </rPh>
    <rPh sb="24" eb="27">
      <t>カクチョウシ</t>
    </rPh>
    <rPh sb="28" eb="30">
      <t>カクシュ</t>
    </rPh>
    <rPh sb="52" eb="54">
      <t>ガゾウ</t>
    </rPh>
    <rPh sb="54" eb="55">
      <t>トウ</t>
    </rPh>
    <rPh sb="61" eb="63">
      <t>フクスウ</t>
    </rPh>
    <rPh sb="68" eb="70">
      <t>イッカツ</t>
    </rPh>
    <rPh sb="76" eb="78">
      <t>ヒョウジ</t>
    </rPh>
    <rPh sb="80" eb="82">
      <t>キノウ</t>
    </rPh>
    <phoneticPr fontId="9"/>
  </si>
  <si>
    <t>決裁途中でも添付ファイルの追加・削除・変更が可能であること。</t>
    <rPh sb="0" eb="2">
      <t>ケッサイ</t>
    </rPh>
    <rPh sb="2" eb="4">
      <t>トチュウ</t>
    </rPh>
    <rPh sb="6" eb="8">
      <t>テンプ</t>
    </rPh>
    <rPh sb="13" eb="15">
      <t>ツイカ</t>
    </rPh>
    <rPh sb="16" eb="18">
      <t>サクジョ</t>
    </rPh>
    <rPh sb="19" eb="21">
      <t>ヘンコウ</t>
    </rPh>
    <rPh sb="22" eb="24">
      <t>カノウ</t>
    </rPh>
    <phoneticPr fontId="9"/>
  </si>
  <si>
    <t>決裁途中であれば決裁の取り下げが可能であること。</t>
    <rPh sb="0" eb="2">
      <t>ケッサイ</t>
    </rPh>
    <rPh sb="2" eb="4">
      <t>トチュウ</t>
    </rPh>
    <rPh sb="8" eb="10">
      <t>ケッサイ</t>
    </rPh>
    <rPh sb="11" eb="12">
      <t>ト</t>
    </rPh>
    <rPh sb="13" eb="14">
      <t>サ</t>
    </rPh>
    <rPh sb="16" eb="18">
      <t>カノウ</t>
    </rPh>
    <phoneticPr fontId="9"/>
  </si>
  <si>
    <t>添付ファイルに対して付箋・マーカー・テキスト等の形式で書き込むことができ、他の決裁処理者からもその内容が閲覧できること。</t>
    <rPh sb="0" eb="2">
      <t>テンプ</t>
    </rPh>
    <rPh sb="7" eb="8">
      <t>タイ</t>
    </rPh>
    <rPh sb="10" eb="12">
      <t>フセン</t>
    </rPh>
    <rPh sb="22" eb="23">
      <t>トウ</t>
    </rPh>
    <rPh sb="24" eb="26">
      <t>ケイシキ</t>
    </rPh>
    <rPh sb="27" eb="28">
      <t>カ</t>
    </rPh>
    <rPh sb="29" eb="30">
      <t>コ</t>
    </rPh>
    <rPh sb="37" eb="38">
      <t>タ</t>
    </rPh>
    <rPh sb="39" eb="41">
      <t>ケッサイ</t>
    </rPh>
    <rPh sb="41" eb="43">
      <t>ショリ</t>
    </rPh>
    <rPh sb="43" eb="44">
      <t>シャ</t>
    </rPh>
    <rPh sb="49" eb="51">
      <t>ナイヨウ</t>
    </rPh>
    <rPh sb="52" eb="54">
      <t>エツラン</t>
    </rPh>
    <phoneticPr fontId="9"/>
  </si>
  <si>
    <t>添付ファイルの追加・削除・変更や書込み編集が行われた場合、その処理者と変更箇所を区別して表示し、版数管理することができること。</t>
    <rPh sb="0" eb="2">
      <t>テンプ</t>
    </rPh>
    <rPh sb="7" eb="9">
      <t>ツイカ</t>
    </rPh>
    <rPh sb="10" eb="12">
      <t>サクジョ</t>
    </rPh>
    <rPh sb="13" eb="15">
      <t>ヘンコウ</t>
    </rPh>
    <rPh sb="16" eb="18">
      <t>カキコ</t>
    </rPh>
    <rPh sb="19" eb="21">
      <t>ヘンシュウ</t>
    </rPh>
    <rPh sb="22" eb="23">
      <t>オコナ</t>
    </rPh>
    <rPh sb="26" eb="28">
      <t>バアイ</t>
    </rPh>
    <rPh sb="31" eb="33">
      <t>ショリ</t>
    </rPh>
    <rPh sb="33" eb="34">
      <t>シャ</t>
    </rPh>
    <rPh sb="35" eb="37">
      <t>ヘンコウ</t>
    </rPh>
    <rPh sb="37" eb="39">
      <t>カショ</t>
    </rPh>
    <rPh sb="40" eb="42">
      <t>クベツ</t>
    </rPh>
    <rPh sb="44" eb="46">
      <t>ヒョウジ</t>
    </rPh>
    <rPh sb="48" eb="50">
      <t>ハンスウ</t>
    </rPh>
    <rPh sb="50" eb="52">
      <t>カンリ</t>
    </rPh>
    <phoneticPr fontId="9"/>
  </si>
  <si>
    <t>アップロードデータのプレビュー表示の際に複数ウィンドウを同時に表示できること。</t>
    <rPh sb="15" eb="17">
      <t>ヒョウジ</t>
    </rPh>
    <rPh sb="18" eb="19">
      <t>サイ</t>
    </rPh>
    <rPh sb="20" eb="22">
      <t>フクスウ</t>
    </rPh>
    <rPh sb="28" eb="30">
      <t>ドウジ</t>
    </rPh>
    <rPh sb="31" eb="33">
      <t>ヒョウジ</t>
    </rPh>
    <phoneticPr fontId="2"/>
  </si>
  <si>
    <t>推奨</t>
    <rPh sb="0" eb="2">
      <t>スイショウ</t>
    </rPh>
    <phoneticPr fontId="2"/>
  </si>
  <si>
    <t>作成した決裁ルートは職員個人または所属共有で保存することができること。</t>
    <rPh sb="0" eb="2">
      <t>サクセイ</t>
    </rPh>
    <rPh sb="4" eb="6">
      <t>ケッサイ</t>
    </rPh>
    <rPh sb="10" eb="12">
      <t>ショクイン</t>
    </rPh>
    <rPh sb="12" eb="14">
      <t>コジン</t>
    </rPh>
    <rPh sb="17" eb="19">
      <t>ショゾク</t>
    </rPh>
    <rPh sb="19" eb="21">
      <t>キョウユウ</t>
    </rPh>
    <rPh sb="22" eb="24">
      <t>ホゾン</t>
    </rPh>
    <phoneticPr fontId="9"/>
  </si>
  <si>
    <t>決裁ルートの作成時に職員ごとに合議・後閲・決裁の処理区分の指定ができること。</t>
    <rPh sb="0" eb="2">
      <t>ケッサイ</t>
    </rPh>
    <rPh sb="6" eb="8">
      <t>サクセイ</t>
    </rPh>
    <rPh sb="8" eb="9">
      <t>ジ</t>
    </rPh>
    <rPh sb="10" eb="12">
      <t>ショクイン</t>
    </rPh>
    <rPh sb="15" eb="17">
      <t>ゴウギ</t>
    </rPh>
    <rPh sb="18" eb="20">
      <t>コウエツ</t>
    </rPh>
    <rPh sb="21" eb="23">
      <t>ケッサイ</t>
    </rPh>
    <rPh sb="24" eb="26">
      <t>ショリ</t>
    </rPh>
    <rPh sb="26" eb="28">
      <t>クブン</t>
    </rPh>
    <rPh sb="29" eb="31">
      <t>シテイ</t>
    </rPh>
    <phoneticPr fontId="9"/>
  </si>
  <si>
    <t>決裁途中であっても決裁ルート上に職員の追加・変更・削除が可能であること。</t>
    <rPh sb="0" eb="2">
      <t>ケッサイ</t>
    </rPh>
    <rPh sb="2" eb="4">
      <t>トチュウ</t>
    </rPh>
    <rPh sb="9" eb="11">
      <t>ケッサイ</t>
    </rPh>
    <rPh sb="14" eb="15">
      <t>ジョウ</t>
    </rPh>
    <rPh sb="16" eb="18">
      <t>ショクイン</t>
    </rPh>
    <rPh sb="19" eb="21">
      <t>ツイカ</t>
    </rPh>
    <rPh sb="22" eb="24">
      <t>ヘンコウ</t>
    </rPh>
    <rPh sb="25" eb="27">
      <t>サクジョ</t>
    </rPh>
    <rPh sb="28" eb="30">
      <t>カノウ</t>
    </rPh>
    <phoneticPr fontId="9"/>
  </si>
  <si>
    <t>決裁処理者が決裁を差し戻す機能があること。
また、差し戻し対応を行う場合は、差し戻し先を決裁ルート上の任意の職員に対して指定できること。</t>
    <rPh sb="0" eb="2">
      <t>ケッサイ</t>
    </rPh>
    <rPh sb="2" eb="4">
      <t>ショリ</t>
    </rPh>
    <rPh sb="4" eb="5">
      <t>シャ</t>
    </rPh>
    <rPh sb="6" eb="8">
      <t>ケッサイ</t>
    </rPh>
    <rPh sb="9" eb="10">
      <t>サ</t>
    </rPh>
    <rPh sb="11" eb="12">
      <t>モド</t>
    </rPh>
    <rPh sb="13" eb="15">
      <t>キノウ</t>
    </rPh>
    <rPh sb="25" eb="26">
      <t>サ</t>
    </rPh>
    <rPh sb="27" eb="28">
      <t>モド</t>
    </rPh>
    <rPh sb="29" eb="31">
      <t>タイオウ</t>
    </rPh>
    <rPh sb="32" eb="33">
      <t>オコナ</t>
    </rPh>
    <rPh sb="34" eb="36">
      <t>バアイ</t>
    </rPh>
    <rPh sb="38" eb="39">
      <t>サ</t>
    </rPh>
    <rPh sb="40" eb="41">
      <t>モド</t>
    </rPh>
    <rPh sb="42" eb="43">
      <t>サキ</t>
    </rPh>
    <rPh sb="44" eb="46">
      <t>ケッサイ</t>
    </rPh>
    <rPh sb="49" eb="50">
      <t>ジョウ</t>
    </rPh>
    <rPh sb="51" eb="53">
      <t>ニンイ</t>
    </rPh>
    <rPh sb="54" eb="56">
      <t>ショクイン</t>
    </rPh>
    <rPh sb="57" eb="58">
      <t>タイ</t>
    </rPh>
    <rPh sb="60" eb="62">
      <t>シテイ</t>
    </rPh>
    <phoneticPr fontId="9"/>
  </si>
  <si>
    <t>決裁が到達していない上位処理者が案件を引き上げて決裁することができること。
また、引き上げ処理を行った場合は、決裁がスキップされた職員に対して後閲処理として案件が届くこと。</t>
    <rPh sb="0" eb="2">
      <t>ケッサイ</t>
    </rPh>
    <rPh sb="3" eb="5">
      <t>トウタツ</t>
    </rPh>
    <rPh sb="10" eb="12">
      <t>ジョウイ</t>
    </rPh>
    <rPh sb="12" eb="14">
      <t>ショリ</t>
    </rPh>
    <rPh sb="14" eb="15">
      <t>シャ</t>
    </rPh>
    <rPh sb="16" eb="18">
      <t>アンケン</t>
    </rPh>
    <rPh sb="19" eb="20">
      <t>ヒ</t>
    </rPh>
    <rPh sb="21" eb="22">
      <t>ア</t>
    </rPh>
    <rPh sb="24" eb="26">
      <t>ケッサイ</t>
    </rPh>
    <rPh sb="41" eb="42">
      <t>ヒ</t>
    </rPh>
    <rPh sb="43" eb="44">
      <t>ア</t>
    </rPh>
    <rPh sb="45" eb="47">
      <t>ショリ</t>
    </rPh>
    <rPh sb="48" eb="49">
      <t>オコナ</t>
    </rPh>
    <rPh sb="51" eb="53">
      <t>バアイ</t>
    </rPh>
    <rPh sb="55" eb="57">
      <t>ケッサイ</t>
    </rPh>
    <rPh sb="65" eb="67">
      <t>ショクイン</t>
    </rPh>
    <rPh sb="68" eb="69">
      <t>タイ</t>
    </rPh>
    <rPh sb="71" eb="73">
      <t>コウエツ</t>
    </rPh>
    <rPh sb="73" eb="75">
      <t>ショリ</t>
    </rPh>
    <rPh sb="78" eb="80">
      <t>アンケン</t>
    </rPh>
    <rPh sb="81" eb="82">
      <t>トド</t>
    </rPh>
    <phoneticPr fontId="9"/>
  </si>
  <si>
    <t>決裁・差し戻し処理時に決裁者がコメントを付与できること。</t>
    <rPh sb="0" eb="2">
      <t>ケッサイ</t>
    </rPh>
    <rPh sb="3" eb="4">
      <t>サ</t>
    </rPh>
    <rPh sb="5" eb="6">
      <t>モド</t>
    </rPh>
    <rPh sb="7" eb="9">
      <t>ショリ</t>
    </rPh>
    <rPh sb="9" eb="10">
      <t>ジ</t>
    </rPh>
    <rPh sb="11" eb="14">
      <t>ケッサイシャ</t>
    </rPh>
    <rPh sb="20" eb="22">
      <t>フヨ</t>
    </rPh>
    <phoneticPr fontId="9"/>
  </si>
  <si>
    <t>公営企業会計システムとの連携が可能であること。
※対応可能な場合、備考欄に該当システムの名称及び開発社名を記載すること。
※亀岡市において直ちに公営企業会計システムの改修や更新を予定しているものではないが、今後の運用拡大における参考とするための要件である。</t>
    <rPh sb="0" eb="6">
      <t>コウエイキギョウカイケイ</t>
    </rPh>
    <rPh sb="12" eb="14">
      <t>レンケイ</t>
    </rPh>
    <rPh sb="15" eb="17">
      <t>カノウ</t>
    </rPh>
    <rPh sb="25" eb="27">
      <t>タイオウ</t>
    </rPh>
    <rPh sb="27" eb="29">
      <t>カノウ</t>
    </rPh>
    <rPh sb="30" eb="32">
      <t>バアイ</t>
    </rPh>
    <rPh sb="33" eb="35">
      <t>ビコウ</t>
    </rPh>
    <rPh sb="35" eb="36">
      <t>ラン</t>
    </rPh>
    <rPh sb="37" eb="39">
      <t>ガイトウ</t>
    </rPh>
    <rPh sb="44" eb="46">
      <t>メイショウ</t>
    </rPh>
    <rPh sb="46" eb="47">
      <t>オヨ</t>
    </rPh>
    <rPh sb="48" eb="50">
      <t>カイハツ</t>
    </rPh>
    <rPh sb="50" eb="51">
      <t>シャ</t>
    </rPh>
    <rPh sb="51" eb="52">
      <t>メイ</t>
    </rPh>
    <rPh sb="53" eb="55">
      <t>キサイ</t>
    </rPh>
    <rPh sb="62" eb="65">
      <t>カメオカシ</t>
    </rPh>
    <rPh sb="69" eb="70">
      <t>タダ</t>
    </rPh>
    <rPh sb="72" eb="78">
      <t>コウエイキギョウカイケイ</t>
    </rPh>
    <rPh sb="83" eb="85">
      <t>カイシュウ</t>
    </rPh>
    <rPh sb="86" eb="88">
      <t>コウシン</t>
    </rPh>
    <rPh sb="89" eb="91">
      <t>ヨテイ</t>
    </rPh>
    <rPh sb="103" eb="105">
      <t>コンゴ</t>
    </rPh>
    <rPh sb="106" eb="108">
      <t>ウンヨウ</t>
    </rPh>
    <rPh sb="108" eb="110">
      <t>カクダイ</t>
    </rPh>
    <rPh sb="114" eb="116">
      <t>サンコウ</t>
    </rPh>
    <rPh sb="122" eb="124">
      <t>ヨウケン</t>
    </rPh>
    <phoneticPr fontId="9"/>
  </si>
  <si>
    <t>処理ルートを分岐させ、同一フェーズ内における全てのルートの決裁が完了することで次のフェーズへ移行するなど、複数の所属が独立して同時に処理できる仕組みを有していること。</t>
    <rPh sb="0" eb="2">
      <t>ショリ</t>
    </rPh>
    <rPh sb="6" eb="8">
      <t>ブンキ</t>
    </rPh>
    <rPh sb="11" eb="13">
      <t>ドウイツ</t>
    </rPh>
    <rPh sb="17" eb="18">
      <t>ナイ</t>
    </rPh>
    <rPh sb="22" eb="23">
      <t>スベ</t>
    </rPh>
    <rPh sb="29" eb="31">
      <t>ケッサイ</t>
    </rPh>
    <rPh sb="32" eb="34">
      <t>カンリョウ</t>
    </rPh>
    <rPh sb="39" eb="40">
      <t>ツギ</t>
    </rPh>
    <rPh sb="46" eb="48">
      <t>イコウ</t>
    </rPh>
    <rPh sb="53" eb="55">
      <t>フクスウ</t>
    </rPh>
    <rPh sb="56" eb="58">
      <t>ショゾク</t>
    </rPh>
    <rPh sb="59" eb="61">
      <t>ドクリツ</t>
    </rPh>
    <rPh sb="63" eb="65">
      <t>ドウジ</t>
    </rPh>
    <rPh sb="66" eb="68">
      <t>ショリ</t>
    </rPh>
    <rPh sb="71" eb="73">
      <t>シク</t>
    </rPh>
    <rPh sb="75" eb="76">
      <t>ユウ</t>
    </rPh>
    <phoneticPr fontId="9"/>
  </si>
  <si>
    <t>各システムへのログイン後、トップ画面に操作年月日・所属組織名・職名・職員名が表示されること。</t>
    <rPh sb="0" eb="1">
      <t>カク</t>
    </rPh>
    <rPh sb="16" eb="18">
      <t>ガメン</t>
    </rPh>
    <rPh sb="19" eb="24">
      <t>ソウサネンガッピ</t>
    </rPh>
    <rPh sb="25" eb="27">
      <t>ショゾク</t>
    </rPh>
    <rPh sb="27" eb="29">
      <t>ソシキ</t>
    </rPh>
    <rPh sb="29" eb="30">
      <t>メイ</t>
    </rPh>
    <rPh sb="31" eb="33">
      <t>ショクメイ</t>
    </rPh>
    <rPh sb="34" eb="36">
      <t>ショクイン</t>
    </rPh>
    <phoneticPr fontId="7"/>
  </si>
  <si>
    <t>必須</t>
    <rPh sb="0" eb="2">
      <t>ヒッス</t>
    </rPh>
    <phoneticPr fontId="2"/>
  </si>
  <si>
    <t>帳票等を出力する際は、プリンターのメーカー及び機種に依存しないこと。</t>
    <phoneticPr fontId="2"/>
  </si>
  <si>
    <t>システム上に標準的な拡張子の各種ファイル（officeドキュメント、PDF、画像、動画等）のデータをアップロードし、オリジナルのまま保存及び出力が可能であること。</t>
    <rPh sb="4" eb="5">
      <t>ジョウ</t>
    </rPh>
    <rPh sb="6" eb="9">
      <t>ヒョウジュンテキ</t>
    </rPh>
    <rPh sb="10" eb="13">
      <t>カクチョウシ</t>
    </rPh>
    <rPh sb="14" eb="16">
      <t>カクシュ</t>
    </rPh>
    <rPh sb="38" eb="40">
      <t>ガゾウ</t>
    </rPh>
    <rPh sb="41" eb="44">
      <t>ドウガナド</t>
    </rPh>
    <rPh sb="66" eb="68">
      <t>ホゾン</t>
    </rPh>
    <rPh sb="68" eb="69">
      <t>オヨ</t>
    </rPh>
    <rPh sb="70" eb="72">
      <t>シュツリョク</t>
    </rPh>
    <rPh sb="73" eb="75">
      <t>カノウ</t>
    </rPh>
    <phoneticPr fontId="9"/>
  </si>
  <si>
    <t>ユーザ登録はCSV形式で作成されたファイルをインポートすることで一括してシステムへ反映できること。</t>
    <rPh sb="3" eb="5">
      <t>トウロク</t>
    </rPh>
    <rPh sb="9" eb="11">
      <t>ケイシキ</t>
    </rPh>
    <rPh sb="12" eb="14">
      <t>サクセイ</t>
    </rPh>
    <rPh sb="32" eb="34">
      <t>イッカツ</t>
    </rPh>
    <rPh sb="41" eb="43">
      <t>ハンエイ</t>
    </rPh>
    <phoneticPr fontId="2"/>
  </si>
  <si>
    <t>ポータルサイトから財務会計システム及び文書管理システムへのシングルサインオンができること。</t>
    <phoneticPr fontId="2"/>
  </si>
  <si>
    <t>ポータル機能について、亀岡市が導入しているグループウェア「desknet's NEO」に連携して各種機能の新着情報等を表示させることが可能であること。</t>
    <rPh sb="4" eb="6">
      <t>キノウ</t>
    </rPh>
    <rPh sb="11" eb="14">
      <t>カメオカシ</t>
    </rPh>
    <rPh sb="15" eb="17">
      <t>ドウニュウ</t>
    </rPh>
    <rPh sb="44" eb="46">
      <t>レンケイ</t>
    </rPh>
    <rPh sb="50" eb="52">
      <t>キノウ</t>
    </rPh>
    <rPh sb="53" eb="55">
      <t>シンチャク</t>
    </rPh>
    <rPh sb="55" eb="57">
      <t>ジョウホウ</t>
    </rPh>
    <rPh sb="57" eb="58">
      <t>トウ</t>
    </rPh>
    <rPh sb="59" eb="61">
      <t>ヒョウジ</t>
    </rPh>
    <rPh sb="67" eb="69">
      <t>カノウ</t>
    </rPh>
    <phoneticPr fontId="9"/>
  </si>
  <si>
    <t>データをアップロードする際、複数ファイルをドラッグ＆ドロップで同時に登録することができること。</t>
    <rPh sb="12" eb="13">
      <t>サイ</t>
    </rPh>
    <rPh sb="14" eb="16">
      <t>フクスウ</t>
    </rPh>
    <rPh sb="31" eb="33">
      <t>ドウジ</t>
    </rPh>
    <rPh sb="34" eb="36">
      <t>トウロク</t>
    </rPh>
    <phoneticPr fontId="9"/>
  </si>
  <si>
    <t>ログイン後、各ユーザがその権限に応じて処理・確認すべき伝票・文書等の件数や、自身が作成した伝票・文書等で他のユーザの処理待ち状態となっているものの件数を表示できること。
また、当該件数の表示欄等をクリックすることで、処理画面に簡単に遷移できること。</t>
    <rPh sb="4" eb="5">
      <t>ゴ</t>
    </rPh>
    <rPh sb="6" eb="7">
      <t>カク</t>
    </rPh>
    <rPh sb="13" eb="15">
      <t>ケンゲン</t>
    </rPh>
    <rPh sb="16" eb="17">
      <t>オウ</t>
    </rPh>
    <rPh sb="19" eb="21">
      <t>ショリ</t>
    </rPh>
    <rPh sb="22" eb="24">
      <t>カクニン</t>
    </rPh>
    <rPh sb="27" eb="29">
      <t>デンピョウ</t>
    </rPh>
    <rPh sb="30" eb="32">
      <t>ブンショ</t>
    </rPh>
    <rPh sb="32" eb="33">
      <t>トウ</t>
    </rPh>
    <rPh sb="34" eb="36">
      <t>ケンスウ</t>
    </rPh>
    <rPh sb="38" eb="40">
      <t>ジシン</t>
    </rPh>
    <rPh sb="41" eb="43">
      <t>サクセイ</t>
    </rPh>
    <rPh sb="45" eb="47">
      <t>デンピョウ</t>
    </rPh>
    <rPh sb="48" eb="50">
      <t>ブンショ</t>
    </rPh>
    <rPh sb="50" eb="51">
      <t>トウ</t>
    </rPh>
    <rPh sb="52" eb="53">
      <t>ホカ</t>
    </rPh>
    <rPh sb="58" eb="60">
      <t>ショリ</t>
    </rPh>
    <rPh sb="60" eb="61">
      <t>マ</t>
    </rPh>
    <rPh sb="62" eb="64">
      <t>ジョウタイ</t>
    </rPh>
    <rPh sb="73" eb="75">
      <t>ケンスウ</t>
    </rPh>
    <rPh sb="76" eb="78">
      <t>ヒョウジ</t>
    </rPh>
    <rPh sb="88" eb="90">
      <t>トウガイ</t>
    </rPh>
    <rPh sb="90" eb="92">
      <t>ケンスウ</t>
    </rPh>
    <rPh sb="93" eb="95">
      <t>ヒョウジ</t>
    </rPh>
    <rPh sb="95" eb="96">
      <t>ラン</t>
    </rPh>
    <rPh sb="96" eb="97">
      <t>トウ</t>
    </rPh>
    <rPh sb="108" eb="110">
      <t>ショリ</t>
    </rPh>
    <rPh sb="110" eb="112">
      <t>ガメン</t>
    </rPh>
    <rPh sb="113" eb="115">
      <t>カンタン</t>
    </rPh>
    <rPh sb="116" eb="118">
      <t>センイ</t>
    </rPh>
    <phoneticPr fontId="9"/>
  </si>
  <si>
    <t>データ保存</t>
    <rPh sb="3" eb="5">
      <t>ホゾン</t>
    </rPh>
    <phoneticPr fontId="2"/>
  </si>
  <si>
    <t>サーバのディスク容量が許す限りにおいて、アップロードされたデータやシステム上で作成された各種決裁・伝票等のデータについては複数年度（最低10年間）保存し、随時照会可能であること。</t>
    <rPh sb="8" eb="10">
      <t>ヨウリョウ</t>
    </rPh>
    <rPh sb="11" eb="12">
      <t>ユル</t>
    </rPh>
    <rPh sb="13" eb="14">
      <t>カギ</t>
    </rPh>
    <rPh sb="37" eb="38">
      <t>ジョウ</t>
    </rPh>
    <rPh sb="39" eb="41">
      <t>サクセイ</t>
    </rPh>
    <rPh sb="44" eb="46">
      <t>カクシュ</t>
    </rPh>
    <rPh sb="46" eb="48">
      <t>ケッサイ</t>
    </rPh>
    <rPh sb="49" eb="51">
      <t>デンピョウ</t>
    </rPh>
    <rPh sb="51" eb="52">
      <t>トウ</t>
    </rPh>
    <rPh sb="61" eb="63">
      <t>フクスウ</t>
    </rPh>
    <rPh sb="63" eb="65">
      <t>ネンド</t>
    </rPh>
    <rPh sb="66" eb="68">
      <t>サイテイ</t>
    </rPh>
    <rPh sb="70" eb="72">
      <t>ネンカン</t>
    </rPh>
    <rPh sb="73" eb="75">
      <t>ホゾン</t>
    </rPh>
    <rPh sb="77" eb="79">
      <t>ズイジ</t>
    </rPh>
    <rPh sb="79" eb="81">
      <t>ショウカイ</t>
    </rPh>
    <rPh sb="81" eb="83">
      <t>カノウ</t>
    </rPh>
    <phoneticPr fontId="2"/>
  </si>
  <si>
    <t>文書管理システムの電子決裁において、文書情報の設定時に財務会計システム上の予算情報とリンクさせ、電子決裁の画面上で、予算見積書がプレビューできる等の機能を有すると。</t>
    <rPh sb="0" eb="4">
      <t>ブンショカンリ</t>
    </rPh>
    <rPh sb="9" eb="11">
      <t>デンシ</t>
    </rPh>
    <rPh sb="11" eb="13">
      <t>ケッサイ</t>
    </rPh>
    <rPh sb="18" eb="20">
      <t>ブンショ</t>
    </rPh>
    <rPh sb="20" eb="22">
      <t>ジョウホウ</t>
    </rPh>
    <rPh sb="23" eb="25">
      <t>セッテイ</t>
    </rPh>
    <rPh sb="25" eb="26">
      <t>ジ</t>
    </rPh>
    <rPh sb="27" eb="31">
      <t>ザイムカイケイ</t>
    </rPh>
    <rPh sb="35" eb="36">
      <t>ジョウ</t>
    </rPh>
    <rPh sb="37" eb="39">
      <t>ヨサン</t>
    </rPh>
    <rPh sb="39" eb="41">
      <t>ジョウホウ</t>
    </rPh>
    <rPh sb="48" eb="50">
      <t>デンシ</t>
    </rPh>
    <rPh sb="50" eb="52">
      <t>ケッサイ</t>
    </rPh>
    <rPh sb="53" eb="56">
      <t>ガメンジョウ</t>
    </rPh>
    <rPh sb="58" eb="60">
      <t>ヨサン</t>
    </rPh>
    <rPh sb="60" eb="63">
      <t>ミツモリショ</t>
    </rPh>
    <rPh sb="72" eb="73">
      <t>ナド</t>
    </rPh>
    <rPh sb="74" eb="76">
      <t>キノウ</t>
    </rPh>
    <rPh sb="77" eb="78">
      <t>ユウ</t>
    </rPh>
    <phoneticPr fontId="9"/>
  </si>
  <si>
    <t>標準ディスク容量は全体で3TB以上であること。
（最大1,000ユーザ利用を想定）</t>
    <rPh sb="0" eb="2">
      <t>ヒョウジュン</t>
    </rPh>
    <rPh sb="6" eb="8">
      <t>ヨウリョウ</t>
    </rPh>
    <rPh sb="9" eb="11">
      <t>ゼンタイ</t>
    </rPh>
    <rPh sb="15" eb="17">
      <t>イジョウ</t>
    </rPh>
    <rPh sb="25" eb="27">
      <t>サイダイ</t>
    </rPh>
    <rPh sb="35" eb="37">
      <t>リヨウ</t>
    </rPh>
    <rPh sb="38" eb="40">
      <t>ソウテイ</t>
    </rPh>
    <phoneticPr fontId="9"/>
  </si>
  <si>
    <t>オンラインヘルプは、呼び出し元のシステム及び業務に準じたページを表示し、利用者が目次などから検索を行う必要がないようにすること。
（例：財務会計システムにおける支出負担行為起票画面では、支出負担行為の起票方法を説明するページを初期表示）</t>
    <rPh sb="20" eb="21">
      <t>オヨ</t>
    </rPh>
    <rPh sb="66" eb="67">
      <t>タト</t>
    </rPh>
    <rPh sb="68" eb="72">
      <t>ザイムカイケイ</t>
    </rPh>
    <rPh sb="113" eb="115">
      <t>ショキ</t>
    </rPh>
    <phoneticPr fontId="2"/>
  </si>
  <si>
    <t>並列処理時にはand条件（並列指定された対象者全員が決裁処理を完了することで次へ進む）またはor条件（並列指定された対象者のいずれか１人が決裁処理を完了することで次へ進む）のいずれかを指定できること。</t>
    <rPh sb="20" eb="22">
      <t>タイショウ</t>
    </rPh>
    <rPh sb="22" eb="23">
      <t>シャ</t>
    </rPh>
    <rPh sb="48" eb="50">
      <t>ジョウケン</t>
    </rPh>
    <rPh sb="58" eb="61">
      <t>タイショウシャ</t>
    </rPh>
    <phoneticPr fontId="9"/>
  </si>
  <si>
    <t>決裁ルートを作成する際、起案者から最終決裁権者までの間に複数のフェーズ（階層）を上限なく設定できること。</t>
    <rPh sb="0" eb="2">
      <t>ケッサイ</t>
    </rPh>
    <rPh sb="6" eb="8">
      <t>サクセイ</t>
    </rPh>
    <rPh sb="10" eb="11">
      <t>サイ</t>
    </rPh>
    <rPh sb="12" eb="15">
      <t>キアンシャ</t>
    </rPh>
    <rPh sb="17" eb="19">
      <t>サイシュウ</t>
    </rPh>
    <rPh sb="19" eb="23">
      <t>ケッサイケンジャ</t>
    </rPh>
    <rPh sb="26" eb="27">
      <t>カン</t>
    </rPh>
    <rPh sb="28" eb="30">
      <t>フクスウ</t>
    </rPh>
    <rPh sb="36" eb="38">
      <t>カイソウ</t>
    </rPh>
    <rPh sb="40" eb="42">
      <t>ジョウゲン</t>
    </rPh>
    <rPh sb="44" eb="46">
      <t>セッテイ</t>
    </rPh>
    <phoneticPr fontId="9"/>
  </si>
  <si>
    <t>各部署の所属コードは以下のコード体系で管理が可能であること。
　部(2桁以上)－課(2桁以上)－係(2桁以上)</t>
    <rPh sb="0" eb="3">
      <t>カクブショ</t>
    </rPh>
    <rPh sb="4" eb="6">
      <t>ショゾク</t>
    </rPh>
    <rPh sb="10" eb="12">
      <t>イカ</t>
    </rPh>
    <rPh sb="16" eb="18">
      <t>タイケイ</t>
    </rPh>
    <rPh sb="19" eb="21">
      <t>カンリ</t>
    </rPh>
    <rPh sb="22" eb="24">
      <t>カノウ</t>
    </rPh>
    <rPh sb="32" eb="33">
      <t>ブ</t>
    </rPh>
    <rPh sb="35" eb="38">
      <t>ケタイジョウ</t>
    </rPh>
    <rPh sb="40" eb="41">
      <t>カ</t>
    </rPh>
    <rPh sb="43" eb="46">
      <t>ケタイジョウ</t>
    </rPh>
    <rPh sb="48" eb="49">
      <t>カカリ</t>
    </rPh>
    <rPh sb="51" eb="54">
      <t>ケタイジョウ</t>
    </rPh>
    <phoneticPr fontId="2"/>
  </si>
  <si>
    <t>ユーザ情報は複数世代の職員情報を複数の日付時点（未来日含む）で管理でき、システム上で指定した日付に応じてその時点の情報を参照・表示して実際に処理できること。</t>
    <rPh sb="3" eb="5">
      <t>ジョウホウ</t>
    </rPh>
    <rPh sb="6" eb="8">
      <t>フクスウ</t>
    </rPh>
    <rPh sb="8" eb="10">
      <t>セダイ</t>
    </rPh>
    <rPh sb="11" eb="13">
      <t>ショクイン</t>
    </rPh>
    <rPh sb="13" eb="15">
      <t>ジョウホウ</t>
    </rPh>
    <rPh sb="16" eb="18">
      <t>フクスウ</t>
    </rPh>
    <rPh sb="19" eb="21">
      <t>ヒヅケ</t>
    </rPh>
    <rPh sb="21" eb="23">
      <t>ジテン</t>
    </rPh>
    <rPh sb="24" eb="26">
      <t>ミライ</t>
    </rPh>
    <rPh sb="26" eb="27">
      <t>ビ</t>
    </rPh>
    <rPh sb="27" eb="28">
      <t>フク</t>
    </rPh>
    <rPh sb="31" eb="33">
      <t>カンリ</t>
    </rPh>
    <rPh sb="40" eb="41">
      <t>ジョウ</t>
    </rPh>
    <rPh sb="42" eb="44">
      <t>シテイ</t>
    </rPh>
    <rPh sb="46" eb="48">
      <t>ヒヅケ</t>
    </rPh>
    <rPh sb="49" eb="50">
      <t>オウ</t>
    </rPh>
    <rPh sb="54" eb="56">
      <t>ジテン</t>
    </rPh>
    <rPh sb="57" eb="59">
      <t>ジョウホウ</t>
    </rPh>
    <rPh sb="60" eb="62">
      <t>サンショウ</t>
    </rPh>
    <rPh sb="63" eb="65">
      <t>ヒョウジ</t>
    </rPh>
    <rPh sb="67" eb="69">
      <t>ジッサイ</t>
    </rPh>
    <rPh sb="70" eb="72">
      <t>ショリ</t>
    </rPh>
    <phoneticPr fontId="2"/>
  </si>
  <si>
    <t>複数債権者に複数回払いができること。</t>
    <rPh sb="0" eb="5">
      <t>フクスウサイケンシャ</t>
    </rPh>
    <rPh sb="6" eb="9">
      <t>フクスウカイ</t>
    </rPh>
    <rPh sb="9" eb="10">
      <t>ハラ</t>
    </rPh>
    <phoneticPr fontId="2"/>
  </si>
  <si>
    <t>予算書の版下情報は、Excel形式、PDF形式又はCSV形式データとして簡単に取り出すことができること。</t>
    <rPh sb="0" eb="3">
      <t>ヨサンショ</t>
    </rPh>
    <rPh sb="4" eb="6">
      <t>ハンシタ</t>
    </rPh>
    <rPh sb="6" eb="8">
      <t>ジョウホウ</t>
    </rPh>
    <rPh sb="21" eb="23">
      <t>ケイシキ</t>
    </rPh>
    <rPh sb="28" eb="30">
      <t>ケイシキ</t>
    </rPh>
    <rPh sb="36" eb="38">
      <t>カンタン</t>
    </rPh>
    <rPh sb="39" eb="40">
      <t>ト</t>
    </rPh>
    <rPh sb="41" eb="42">
      <t>ダ</t>
    </rPh>
    <phoneticPr fontId="15"/>
  </si>
  <si>
    <t>部署異動・権限設定変更等のユーザ情報の更新が効率的に行える手段（CSVアップロード等）があること。</t>
    <rPh sb="0" eb="2">
      <t>ブショ</t>
    </rPh>
    <rPh sb="2" eb="4">
      <t>イドウ</t>
    </rPh>
    <rPh sb="5" eb="7">
      <t>ケンゲン</t>
    </rPh>
    <rPh sb="7" eb="9">
      <t>セッテイ</t>
    </rPh>
    <rPh sb="9" eb="11">
      <t>ヘンコウ</t>
    </rPh>
    <rPh sb="11" eb="12">
      <t>トウ</t>
    </rPh>
    <rPh sb="16" eb="18">
      <t>ジョウホウ</t>
    </rPh>
    <rPh sb="19" eb="21">
      <t>コウシン</t>
    </rPh>
    <rPh sb="22" eb="25">
      <t>コウリツテキ</t>
    </rPh>
    <rPh sb="26" eb="27">
      <t>オコナ</t>
    </rPh>
    <rPh sb="29" eb="31">
      <t>シュダン</t>
    </rPh>
    <rPh sb="41" eb="42">
      <t>トウ</t>
    </rPh>
    <phoneticPr fontId="9"/>
  </si>
  <si>
    <t>CSV出力機能</t>
    <phoneticPr fontId="2"/>
  </si>
  <si>
    <t>ユーザ登録が行え、部署単位で管理できること。</t>
    <rPh sb="3" eb="5">
      <t>トウロク</t>
    </rPh>
    <rPh sb="6" eb="7">
      <t>オコナ</t>
    </rPh>
    <rPh sb="9" eb="11">
      <t>ブショ</t>
    </rPh>
    <rPh sb="11" eb="13">
      <t>タンイ</t>
    </rPh>
    <rPh sb="14" eb="16">
      <t>カンリ</t>
    </rPh>
    <phoneticPr fontId="9"/>
  </si>
  <si>
    <t>ユーザの登録部署は最低4階層（任命権者・部局・課・係）で管理できること。</t>
    <rPh sb="4" eb="6">
      <t>トウロク</t>
    </rPh>
    <rPh sb="6" eb="8">
      <t>ブショ</t>
    </rPh>
    <rPh sb="9" eb="11">
      <t>サイテイ</t>
    </rPh>
    <rPh sb="12" eb="14">
      <t>カイソウ</t>
    </rPh>
    <rPh sb="15" eb="18">
      <t>ニンメイケン</t>
    </rPh>
    <rPh sb="18" eb="19">
      <t>シャ</t>
    </rPh>
    <rPh sb="20" eb="22">
      <t>ブキョク</t>
    </rPh>
    <rPh sb="23" eb="24">
      <t>カ</t>
    </rPh>
    <rPh sb="25" eb="26">
      <t>カカリ</t>
    </rPh>
    <rPh sb="28" eb="30">
      <t>カンリ</t>
    </rPh>
    <phoneticPr fontId="2"/>
  </si>
  <si>
    <t>emlファイル形式のメールデータを指定して収受登録ができること。</t>
    <rPh sb="7" eb="9">
      <t>ケイシキ</t>
    </rPh>
    <rPh sb="17" eb="19">
      <t>シテイ</t>
    </rPh>
    <rPh sb="21" eb="23">
      <t>シュウジュ</t>
    </rPh>
    <rPh sb="23" eb="25">
      <t>トウロク</t>
    </rPh>
    <phoneticPr fontId="2"/>
  </si>
  <si>
    <t>必須</t>
    <rPh sb="0" eb="2">
      <t>ヒッス</t>
    </rPh>
    <phoneticPr fontId="2"/>
  </si>
  <si>
    <r>
      <t>廃棄年度が到来した簿冊（ファイル）の廃棄処理</t>
    </r>
    <r>
      <rPr>
        <sz val="10"/>
        <color rgb="FFFF0000"/>
        <rFont val="BIZ UDP明朝 Medium"/>
        <family val="1"/>
        <charset val="128"/>
      </rPr>
      <t>（論理削除）</t>
    </r>
    <r>
      <rPr>
        <sz val="10"/>
        <rFont val="BIZ UDP明朝 Medium"/>
        <family val="1"/>
        <charset val="128"/>
      </rPr>
      <t>ができること。</t>
    </r>
    <rPh sb="23" eb="25">
      <t>ロンリ</t>
    </rPh>
    <rPh sb="25" eb="27">
      <t>サクジョ</t>
    </rPh>
    <phoneticPr fontId="2"/>
  </si>
  <si>
    <t>職員を指定する際、「ユーザ単位」または「組織階層に基づいた職権」のいずれかを元に指定できること。</t>
    <rPh sb="0" eb="2">
      <t>ショクイン</t>
    </rPh>
    <rPh sb="3" eb="5">
      <t>シテイ</t>
    </rPh>
    <rPh sb="7" eb="8">
      <t>サイ</t>
    </rPh>
    <rPh sb="13" eb="15">
      <t>タンイ</t>
    </rPh>
    <rPh sb="20" eb="22">
      <t>ソシキ</t>
    </rPh>
    <rPh sb="22" eb="24">
      <t>カイソウ</t>
    </rPh>
    <rPh sb="25" eb="26">
      <t>モト</t>
    </rPh>
    <rPh sb="29" eb="31">
      <t>ショッケン</t>
    </rPh>
    <rPh sb="38" eb="39">
      <t>モト</t>
    </rPh>
    <rPh sb="40" eb="42">
      <t>シテイ</t>
    </rPh>
    <phoneticPr fontId="9"/>
  </si>
  <si>
    <t>ユーザのＩＤについて、英字、数字、記号を組み合わせて最低4桁以上で設定できること。</t>
    <rPh sb="11" eb="13">
      <t>エイジ</t>
    </rPh>
    <rPh sb="14" eb="16">
      <t>スウジ</t>
    </rPh>
    <rPh sb="17" eb="19">
      <t>キゴウ</t>
    </rPh>
    <rPh sb="20" eb="21">
      <t>ク</t>
    </rPh>
    <rPh sb="22" eb="23">
      <t>ア</t>
    </rPh>
    <rPh sb="33" eb="35">
      <t>セッテイ</t>
    </rPh>
    <phoneticPr fontId="9"/>
  </si>
  <si>
    <t>ユーザのパスワードについて、システム管理者においてパスワードポリシーを設定し、文字数及び使用する文字種別の組み合わせ条件について指定できること。</t>
    <rPh sb="18" eb="21">
      <t>カンリシャ</t>
    </rPh>
    <rPh sb="35" eb="37">
      <t>セッテイ</t>
    </rPh>
    <rPh sb="39" eb="42">
      <t>モジスウ</t>
    </rPh>
    <rPh sb="42" eb="43">
      <t>オヨ</t>
    </rPh>
    <rPh sb="44" eb="46">
      <t>シヨウ</t>
    </rPh>
    <rPh sb="48" eb="50">
      <t>モジ</t>
    </rPh>
    <rPh sb="50" eb="52">
      <t>シュベツ</t>
    </rPh>
    <rPh sb="53" eb="54">
      <t>ク</t>
    </rPh>
    <rPh sb="55" eb="56">
      <t>ア</t>
    </rPh>
    <rPh sb="58" eb="60">
      <t>ジョウケン</t>
    </rPh>
    <rPh sb="64" eb="66">
      <t>シテイ</t>
    </rPh>
    <phoneticPr fontId="9"/>
  </si>
  <si>
    <t>ポータル</t>
    <phoneticPr fontId="9"/>
  </si>
  <si>
    <t>システムログイン後にポータルサイトが開き、各ユーザ・所属部署が処理すべき文書や電子決裁の件数が状況別で一覧表示されること。
（例：未収受・起案待・決裁中・公印街・施行待・未完結など）</t>
    <rPh sb="8" eb="9">
      <t>ゴ</t>
    </rPh>
    <rPh sb="18" eb="19">
      <t>ヒラ</t>
    </rPh>
    <rPh sb="21" eb="22">
      <t>カク</t>
    </rPh>
    <rPh sb="26" eb="28">
      <t>ショゾク</t>
    </rPh>
    <rPh sb="28" eb="30">
      <t>ブショ</t>
    </rPh>
    <rPh sb="31" eb="33">
      <t>ショリ</t>
    </rPh>
    <rPh sb="36" eb="38">
      <t>ブンショ</t>
    </rPh>
    <rPh sb="39" eb="41">
      <t>デンシ</t>
    </rPh>
    <rPh sb="41" eb="43">
      <t>ケッサイ</t>
    </rPh>
    <rPh sb="44" eb="46">
      <t>ケンスウ</t>
    </rPh>
    <rPh sb="47" eb="49">
      <t>ジョウキョウ</t>
    </rPh>
    <rPh sb="49" eb="50">
      <t>ベツ</t>
    </rPh>
    <rPh sb="51" eb="53">
      <t>イチラン</t>
    </rPh>
    <rPh sb="53" eb="55">
      <t>ヒョウジ</t>
    </rPh>
    <rPh sb="63" eb="64">
      <t>レイ</t>
    </rPh>
    <rPh sb="65" eb="66">
      <t>ミ</t>
    </rPh>
    <rPh sb="66" eb="68">
      <t>シュウジュ</t>
    </rPh>
    <rPh sb="69" eb="71">
      <t>キアン</t>
    </rPh>
    <rPh sb="71" eb="72">
      <t>マ</t>
    </rPh>
    <rPh sb="73" eb="75">
      <t>ケッサイ</t>
    </rPh>
    <rPh sb="75" eb="76">
      <t>チュウ</t>
    </rPh>
    <rPh sb="77" eb="79">
      <t>コウイン</t>
    </rPh>
    <rPh sb="79" eb="80">
      <t>マチ</t>
    </rPh>
    <rPh sb="81" eb="83">
      <t>セコウ</t>
    </rPh>
    <rPh sb="83" eb="84">
      <t>マ</t>
    </rPh>
    <rPh sb="85" eb="88">
      <t>ミカンケツ</t>
    </rPh>
    <phoneticPr fontId="9"/>
  </si>
  <si>
    <t>ポータルサイトから財務会計システム及び文書管理システムへのシングルサインオンが可能であること。</t>
    <rPh sb="17" eb="18">
      <t>オヨ</t>
    </rPh>
    <rPh sb="19" eb="23">
      <t>ブンショカンリ</t>
    </rPh>
    <rPh sb="39" eb="41">
      <t>カノウ</t>
    </rPh>
    <phoneticPr fontId="9"/>
  </si>
  <si>
    <t>亀岡市が導入しているグループウェア「desknet's NEO」から財務会計システム及び文書管理システムへのシングルサインオンが可能であること。</t>
    <rPh sb="0" eb="3">
      <t>カメオカシ</t>
    </rPh>
    <rPh sb="4" eb="6">
      <t>ドウニュウ</t>
    </rPh>
    <rPh sb="34" eb="36">
      <t>ザイムカ</t>
    </rPh>
    <rPh sb="36" eb="48">
      <t>イケイシステムオヨビブンショカンリ</t>
    </rPh>
    <rPh sb="64" eb="66">
      <t>カノウ</t>
    </rPh>
    <phoneticPr fontId="9"/>
  </si>
  <si>
    <t>アップデート対応</t>
    <rPh sb="6" eb="8">
      <t>タイオウ</t>
    </rPh>
    <phoneticPr fontId="9"/>
  </si>
  <si>
    <t>システムの本格稼働開始までに施行され、対応が必要となる法制度改正等がある場合は、全て本格稼働開始までに対応すること。</t>
    <rPh sb="5" eb="7">
      <t>ホンカク</t>
    </rPh>
    <rPh sb="7" eb="9">
      <t>カドウ</t>
    </rPh>
    <rPh sb="9" eb="11">
      <t>カイシ</t>
    </rPh>
    <rPh sb="14" eb="16">
      <t>セコウ</t>
    </rPh>
    <rPh sb="19" eb="21">
      <t>タイオウ</t>
    </rPh>
    <rPh sb="22" eb="24">
      <t>ヒツヨウ</t>
    </rPh>
    <rPh sb="27" eb="28">
      <t>ホウ</t>
    </rPh>
    <rPh sb="28" eb="30">
      <t>セイド</t>
    </rPh>
    <rPh sb="30" eb="32">
      <t>カイセイ</t>
    </rPh>
    <rPh sb="32" eb="33">
      <t>トウ</t>
    </rPh>
    <rPh sb="36" eb="38">
      <t>バアイ</t>
    </rPh>
    <rPh sb="40" eb="41">
      <t>スベ</t>
    </rPh>
    <rPh sb="42" eb="46">
      <t>ホンカクカドウ</t>
    </rPh>
    <rPh sb="46" eb="48">
      <t>カイシ</t>
    </rPh>
    <rPh sb="51" eb="53">
      <t>タイオウ</t>
    </rPh>
    <phoneticPr fontId="2"/>
  </si>
  <si>
    <t>ユーザからの機能追加要望等フィードバックを受ける仕組みを有し、それらを元にサービス利用・運用保守業務の費用の範囲内でバージョンアップ・機能追加対応を年１回以上で定期的に実施すること。</t>
    <rPh sb="6" eb="12">
      <t>キノウツイカヨウボウ</t>
    </rPh>
    <rPh sb="12" eb="13">
      <t>トウ</t>
    </rPh>
    <rPh sb="21" eb="22">
      <t>ウ</t>
    </rPh>
    <rPh sb="24" eb="26">
      <t>シク</t>
    </rPh>
    <rPh sb="28" eb="29">
      <t>ユウ</t>
    </rPh>
    <rPh sb="35" eb="36">
      <t>モト</t>
    </rPh>
    <rPh sb="54" eb="56">
      <t>ハンイ</t>
    </rPh>
    <rPh sb="67" eb="71">
      <t>キノウツイカ</t>
    </rPh>
    <rPh sb="71" eb="73">
      <t>タイオウ</t>
    </rPh>
    <rPh sb="74" eb="75">
      <t>ネン</t>
    </rPh>
    <rPh sb="76" eb="77">
      <t>カイ</t>
    </rPh>
    <rPh sb="77" eb="79">
      <t>イジョウ</t>
    </rPh>
    <rPh sb="80" eb="83">
      <t>テイキテキ</t>
    </rPh>
    <rPh sb="84" eb="86">
      <t>ジッシ</t>
    </rPh>
    <phoneticPr fontId="2"/>
  </si>
  <si>
    <t>国や都道府県等による補助金・交付金の対象となるような大規模な法制度改正対応を除き、全国統一的に対応が必要となる法制度改正等についてはサービス利用・運用保守業務の費用の範囲内でシステムのバージョンアップ・機能追加等の対応を行うこと。</t>
    <rPh sb="0" eb="1">
      <t>クニ</t>
    </rPh>
    <rPh sb="2" eb="6">
      <t>トドウフケン</t>
    </rPh>
    <rPh sb="6" eb="7">
      <t>トウ</t>
    </rPh>
    <rPh sb="10" eb="13">
      <t>ホジョキン</t>
    </rPh>
    <rPh sb="14" eb="17">
      <t>コウフキン</t>
    </rPh>
    <rPh sb="18" eb="20">
      <t>タイショウ</t>
    </rPh>
    <rPh sb="26" eb="29">
      <t>ダイキボ</t>
    </rPh>
    <rPh sb="30" eb="31">
      <t>ホウ</t>
    </rPh>
    <rPh sb="31" eb="33">
      <t>セイド</t>
    </rPh>
    <rPh sb="33" eb="35">
      <t>カイセイ</t>
    </rPh>
    <rPh sb="35" eb="37">
      <t>タイオウ</t>
    </rPh>
    <rPh sb="38" eb="39">
      <t>ノゾ</t>
    </rPh>
    <rPh sb="70" eb="72">
      <t>リヨウ</t>
    </rPh>
    <rPh sb="73" eb="75">
      <t>ウンヨウ</t>
    </rPh>
    <rPh sb="75" eb="77">
      <t>ホシュ</t>
    </rPh>
    <rPh sb="77" eb="79">
      <t>ギョウム</t>
    </rPh>
    <rPh sb="80" eb="82">
      <t>ヒヨウ</t>
    </rPh>
    <rPh sb="83" eb="85">
      <t>ハンイ</t>
    </rPh>
    <rPh sb="85" eb="86">
      <t>ナイ</t>
    </rPh>
    <rPh sb="101" eb="103">
      <t>キノウ</t>
    </rPh>
    <rPh sb="103" eb="105">
      <t>ツイカ</t>
    </rPh>
    <rPh sb="105" eb="106">
      <t>トウ</t>
    </rPh>
    <rPh sb="107" eb="109">
      <t>タイオウ</t>
    </rPh>
    <rPh sb="110" eb="111">
      <t>オコナ</t>
    </rPh>
    <phoneticPr fontId="2"/>
  </si>
  <si>
    <t>財政部門だけでなく、公営企業部門等でも同様に起債の管理ができること。</t>
  </si>
  <si>
    <t xml:space="preserve">決算統計２４表を作成できること。 
※公営企業会計用 </t>
  </si>
  <si>
    <t xml:space="preserve">決算統計４５表を作成できること。
※公営企業会計用 </t>
  </si>
  <si>
    <t>シミュレーション結果は、帳票形式およびPDFやCSV形式データとして出力できること。</t>
    <rPh sb="8" eb="10">
      <t>ケッカ</t>
    </rPh>
    <rPh sb="12" eb="14">
      <t>チョウヒョウ</t>
    </rPh>
    <rPh sb="14" eb="16">
      <t>ケイシキ</t>
    </rPh>
    <rPh sb="26" eb="28">
      <t>ケイシキ</t>
    </rPh>
    <rPh sb="34" eb="36">
      <t>シュツリョク</t>
    </rPh>
    <phoneticPr fontId="2"/>
  </si>
  <si>
    <t>償還終了年度を指定して、該当する起債台帳情報をPDFやCSV形式データとして出力できること。</t>
    <rPh sb="0" eb="2">
      <t>ショウカン</t>
    </rPh>
    <rPh sb="2" eb="4">
      <t>シュウリョウ</t>
    </rPh>
    <rPh sb="4" eb="6">
      <t>ネンド</t>
    </rPh>
    <rPh sb="7" eb="9">
      <t>シテイ</t>
    </rPh>
    <rPh sb="12" eb="14">
      <t>ガイトウ</t>
    </rPh>
    <rPh sb="16" eb="18">
      <t>キサイ</t>
    </rPh>
    <rPh sb="18" eb="20">
      <t>ダイチョウ</t>
    </rPh>
    <rPh sb="20" eb="22">
      <t>ジョウホウ</t>
    </rPh>
    <rPh sb="30" eb="32">
      <t>ケイシキ</t>
    </rPh>
    <rPh sb="38" eb="40">
      <t>シュツリョク</t>
    </rPh>
    <phoneticPr fontId="2"/>
  </si>
  <si>
    <t>各種変動予定について、変動予定年度を指定することで、該当する情報をPDFやCSV形式データとして出力できること。</t>
    <rPh sb="0" eb="2">
      <t>カクシュ</t>
    </rPh>
    <rPh sb="2" eb="4">
      <t>ヘンドウ</t>
    </rPh>
    <rPh sb="4" eb="6">
      <t>ヨテイ</t>
    </rPh>
    <rPh sb="11" eb="13">
      <t>ヘンドウ</t>
    </rPh>
    <rPh sb="13" eb="15">
      <t>ヨテイ</t>
    </rPh>
    <rPh sb="15" eb="17">
      <t>ネンド</t>
    </rPh>
    <rPh sb="18" eb="20">
      <t>シテイ</t>
    </rPh>
    <rPh sb="26" eb="28">
      <t>ガイトウ</t>
    </rPh>
    <rPh sb="30" eb="32">
      <t>ジョウホウ</t>
    </rPh>
    <rPh sb="40" eb="42">
      <t>ケイシキ</t>
    </rPh>
    <rPh sb="48" eb="50">
      <t>シュツリョク</t>
    </rPh>
    <phoneticPr fontId="2"/>
  </si>
  <si>
    <t>元金償還開始年度を指定することで、該当する情報をPDFやCSV形式データとして出力できること。</t>
    <rPh sb="0" eb="2">
      <t>ガンキン</t>
    </rPh>
    <rPh sb="2" eb="4">
      <t>ショウカン</t>
    </rPh>
    <rPh sb="4" eb="6">
      <t>カイシ</t>
    </rPh>
    <rPh sb="6" eb="8">
      <t>ネンド</t>
    </rPh>
    <rPh sb="9" eb="11">
      <t>シテイ</t>
    </rPh>
    <rPh sb="17" eb="19">
      <t>ガイトウ</t>
    </rPh>
    <rPh sb="21" eb="23">
      <t>ジョウホウ</t>
    </rPh>
    <rPh sb="31" eb="33">
      <t>ケイシキ</t>
    </rPh>
    <rPh sb="39" eb="41">
      <t>シュツリョク</t>
    </rPh>
    <phoneticPr fontId="2"/>
  </si>
  <si>
    <t>上記以外に起債台帳情報に登録されている償還年度、借入年度、会計、事業、目的、借入先、利率、交付税区分、備考等の様々な条件を指定して、起債台帳情報をPDFやCSV形式データとして出力できること。備考については、部分一致検索ができること。</t>
    <rPh sb="0" eb="2">
      <t>ジョウキ</t>
    </rPh>
    <rPh sb="2" eb="4">
      <t>イガイ</t>
    </rPh>
    <rPh sb="5" eb="7">
      <t>キサイ</t>
    </rPh>
    <rPh sb="7" eb="9">
      <t>ダイチョウ</t>
    </rPh>
    <rPh sb="9" eb="11">
      <t>ジョウホウ</t>
    </rPh>
    <rPh sb="12" eb="14">
      <t>トウロク</t>
    </rPh>
    <rPh sb="19" eb="21">
      <t>ショウカン</t>
    </rPh>
    <rPh sb="21" eb="23">
      <t>ネンド</t>
    </rPh>
    <rPh sb="24" eb="26">
      <t>カリイレ</t>
    </rPh>
    <rPh sb="26" eb="28">
      <t>ネンド</t>
    </rPh>
    <rPh sb="29" eb="31">
      <t>カイケイ</t>
    </rPh>
    <rPh sb="32" eb="34">
      <t>ジギョウ</t>
    </rPh>
    <rPh sb="35" eb="37">
      <t>モクテキ</t>
    </rPh>
    <rPh sb="38" eb="41">
      <t>カリイレサキ</t>
    </rPh>
    <rPh sb="42" eb="44">
      <t>リリツ</t>
    </rPh>
    <rPh sb="45" eb="48">
      <t>コウフゼイ</t>
    </rPh>
    <rPh sb="48" eb="50">
      <t>クブン</t>
    </rPh>
    <rPh sb="51" eb="53">
      <t>ビコウ</t>
    </rPh>
    <rPh sb="53" eb="54">
      <t>ナド</t>
    </rPh>
    <rPh sb="55" eb="57">
      <t>サマザマ</t>
    </rPh>
    <rPh sb="58" eb="60">
      <t>ジョウケン</t>
    </rPh>
    <rPh sb="61" eb="63">
      <t>シテイ</t>
    </rPh>
    <rPh sb="66" eb="68">
      <t>キサイ</t>
    </rPh>
    <rPh sb="68" eb="70">
      <t>ダイチョウ</t>
    </rPh>
    <rPh sb="70" eb="72">
      <t>ジョウホウ</t>
    </rPh>
    <rPh sb="88" eb="90">
      <t>シュツリョク</t>
    </rPh>
    <rPh sb="96" eb="98">
      <t>ビコウ</t>
    </rPh>
    <rPh sb="104" eb="106">
      <t>ブブン</t>
    </rPh>
    <rPh sb="106" eb="108">
      <t>イッチ</t>
    </rPh>
    <rPh sb="108" eb="110">
      <t>ケンサク</t>
    </rPh>
    <phoneticPr fontId="2"/>
  </si>
  <si>
    <t>データ抽出はPDFやCSV形式にて、台帳の鏡情報のみの出力（借入先、借入額、各種区分等）ならびに、償還明細も合わせた出力ができること。</t>
    <rPh sb="3" eb="5">
      <t>チュウシュツ</t>
    </rPh>
    <rPh sb="13" eb="15">
      <t>ケイシキ</t>
    </rPh>
    <rPh sb="18" eb="20">
      <t>ダイチョウ</t>
    </rPh>
    <rPh sb="21" eb="22">
      <t>カガミ</t>
    </rPh>
    <rPh sb="22" eb="24">
      <t>ジョウホウ</t>
    </rPh>
    <rPh sb="27" eb="29">
      <t>シュツリョク</t>
    </rPh>
    <rPh sb="30" eb="32">
      <t>カリイレ</t>
    </rPh>
    <rPh sb="32" eb="33">
      <t>サキ</t>
    </rPh>
    <rPh sb="34" eb="36">
      <t>カリイレ</t>
    </rPh>
    <rPh sb="36" eb="37">
      <t>ガク</t>
    </rPh>
    <rPh sb="38" eb="40">
      <t>カクシュ</t>
    </rPh>
    <rPh sb="40" eb="42">
      <t>クブン</t>
    </rPh>
    <rPh sb="42" eb="43">
      <t>ナド</t>
    </rPh>
    <rPh sb="49" eb="51">
      <t>ショウカン</t>
    </rPh>
    <rPh sb="51" eb="53">
      <t>メイサイ</t>
    </rPh>
    <rPh sb="54" eb="55">
      <t>ア</t>
    </rPh>
    <rPh sb="58" eb="60">
      <t>シュツリョク</t>
    </rPh>
    <phoneticPr fontId="2"/>
  </si>
  <si>
    <t>サブシステムを含む財務会計システム全体において、同一の操作性であること。</t>
    <rPh sb="7" eb="8">
      <t>フク</t>
    </rPh>
    <rPh sb="9" eb="13">
      <t>ザイムカイケイ</t>
    </rPh>
    <rPh sb="17" eb="19">
      <t>ゼンタイ</t>
    </rPh>
    <rPh sb="24" eb="26">
      <t>ドウイツ</t>
    </rPh>
    <rPh sb="27" eb="30">
      <t>ソウサセイ</t>
    </rPh>
    <phoneticPr fontId="3"/>
  </si>
  <si>
    <t>予算要求時に登録されていない科目等について要求を行う必要がある場合、主管課において登録を行い、予算要求入力ができるとともに、予算担当部署の確認により入力可能になるなど、一定の制限が可能であること。</t>
    <rPh sb="0" eb="2">
      <t>ヨサン</t>
    </rPh>
    <rPh sb="2" eb="5">
      <t>ヨウキュウジ</t>
    </rPh>
    <rPh sb="6" eb="8">
      <t>トウロク</t>
    </rPh>
    <rPh sb="14" eb="16">
      <t>カモク</t>
    </rPh>
    <rPh sb="16" eb="17">
      <t>トウ</t>
    </rPh>
    <rPh sb="21" eb="23">
      <t>ヨウキュウ</t>
    </rPh>
    <rPh sb="24" eb="25">
      <t>オコナ</t>
    </rPh>
    <rPh sb="26" eb="28">
      <t>ヒツヨウ</t>
    </rPh>
    <rPh sb="31" eb="33">
      <t>バアイ</t>
    </rPh>
    <rPh sb="34" eb="37">
      <t>シュカンカ</t>
    </rPh>
    <rPh sb="41" eb="43">
      <t>トウロク</t>
    </rPh>
    <rPh sb="44" eb="45">
      <t>オコ</t>
    </rPh>
    <rPh sb="47" eb="49">
      <t>ヨサン</t>
    </rPh>
    <rPh sb="49" eb="51">
      <t>ヨウキュウ</t>
    </rPh>
    <rPh sb="51" eb="53">
      <t>ニュウリョク</t>
    </rPh>
    <rPh sb="62" eb="64">
      <t>ヨサン</t>
    </rPh>
    <rPh sb="64" eb="66">
      <t>タントウ</t>
    </rPh>
    <rPh sb="66" eb="68">
      <t>ブショ</t>
    </rPh>
    <rPh sb="69" eb="71">
      <t>カクニン</t>
    </rPh>
    <rPh sb="74" eb="76">
      <t>ニュウリョク</t>
    </rPh>
    <rPh sb="76" eb="78">
      <t>カノウ</t>
    </rPh>
    <rPh sb="84" eb="86">
      <t>イッテイ</t>
    </rPh>
    <rPh sb="87" eb="89">
      <t>セイゲン</t>
    </rPh>
    <rPh sb="90" eb="92">
      <t>カノウ</t>
    </rPh>
    <phoneticPr fontId="15"/>
  </si>
  <si>
    <t>歳入予算について、特定財源に該当する入力を行った際に、財源充当を促す等、入力漏れや過充当がないような仕組みを有すること。</t>
    <rPh sb="0" eb="2">
      <t>サイニュウ</t>
    </rPh>
    <rPh sb="2" eb="4">
      <t>ヨサン</t>
    </rPh>
    <rPh sb="9" eb="11">
      <t>トクテイ</t>
    </rPh>
    <rPh sb="11" eb="13">
      <t>ザイゲン</t>
    </rPh>
    <rPh sb="14" eb="16">
      <t>ガイトウ</t>
    </rPh>
    <rPh sb="18" eb="20">
      <t>ニュウリョク</t>
    </rPh>
    <rPh sb="21" eb="22">
      <t>オコ</t>
    </rPh>
    <rPh sb="24" eb="25">
      <t>サイ</t>
    </rPh>
    <rPh sb="27" eb="29">
      <t>ザイゲン</t>
    </rPh>
    <rPh sb="29" eb="31">
      <t>ジュウトウ</t>
    </rPh>
    <rPh sb="32" eb="33">
      <t>ウナガ</t>
    </rPh>
    <rPh sb="34" eb="35">
      <t>トウ</t>
    </rPh>
    <rPh sb="36" eb="38">
      <t>ニュウリョク</t>
    </rPh>
    <rPh sb="38" eb="39">
      <t>モ</t>
    </rPh>
    <rPh sb="41" eb="42">
      <t>カ</t>
    </rPh>
    <rPh sb="42" eb="44">
      <t>ジュウトウ</t>
    </rPh>
    <rPh sb="50" eb="52">
      <t>シク</t>
    </rPh>
    <rPh sb="54" eb="55">
      <t>ユウ</t>
    </rPh>
    <phoneticPr fontId="15"/>
  </si>
  <si>
    <t>科目・性質ごとに、本年度予算額及びその構成比、経常・臨時の内訳並びに経常収支比率を出力することが可能であること。また、前年度の情報についても同様に出力され、比較（増減）を確認することが可能であること。</t>
    <rPh sb="0" eb="2">
      <t>カモク</t>
    </rPh>
    <rPh sb="3" eb="5">
      <t>セイシツ</t>
    </rPh>
    <rPh sb="9" eb="12">
      <t>ホンネンド</t>
    </rPh>
    <rPh sb="12" eb="15">
      <t>ヨサンガク</t>
    </rPh>
    <rPh sb="15" eb="16">
      <t>オヨ</t>
    </rPh>
    <rPh sb="19" eb="22">
      <t>コウセイヒ</t>
    </rPh>
    <rPh sb="23" eb="25">
      <t>ケイジョウ</t>
    </rPh>
    <rPh sb="26" eb="28">
      <t>リンジ</t>
    </rPh>
    <rPh sb="29" eb="31">
      <t>ウチワケ</t>
    </rPh>
    <rPh sb="31" eb="32">
      <t>ナラ</t>
    </rPh>
    <rPh sb="34" eb="40">
      <t>ケイジョウシュウシヒリツ</t>
    </rPh>
    <rPh sb="41" eb="43">
      <t>シュツリョク</t>
    </rPh>
    <rPh sb="48" eb="50">
      <t>カノウ</t>
    </rPh>
    <rPh sb="59" eb="62">
      <t>ゼンネンド</t>
    </rPh>
    <rPh sb="63" eb="65">
      <t>ジョウホウ</t>
    </rPh>
    <rPh sb="70" eb="72">
      <t>ドウヨウ</t>
    </rPh>
    <rPh sb="73" eb="75">
      <t>シュツリョク</t>
    </rPh>
    <rPh sb="78" eb="80">
      <t>ヒカク</t>
    </rPh>
    <rPh sb="81" eb="83">
      <t>ゾウゲン</t>
    </rPh>
    <rPh sb="85" eb="87">
      <t>カクニン</t>
    </rPh>
    <rPh sb="92" eb="94">
      <t>カノウ</t>
    </rPh>
    <phoneticPr fontId="2"/>
  </si>
  <si>
    <t>必須</t>
    <rPh sb="0" eb="2">
      <t>ヒッス</t>
    </rPh>
    <phoneticPr fontId="2"/>
  </si>
  <si>
    <t>区分</t>
    <rPh sb="0" eb="2">
      <t>クブン</t>
    </rPh>
    <phoneticPr fontId="2"/>
  </si>
  <si>
    <t>必須</t>
    <rPh sb="0" eb="2">
      <t>ヒッス</t>
    </rPh>
    <phoneticPr fontId="2"/>
  </si>
  <si>
    <t>推奨</t>
    <rPh sb="0" eb="2">
      <t>スイショウ</t>
    </rPh>
    <phoneticPr fontId="2"/>
  </si>
  <si>
    <t>◎</t>
    <phoneticPr fontId="2"/>
  </si>
  <si>
    <t>○</t>
    <phoneticPr fontId="2"/>
  </si>
  <si>
    <t>△</t>
    <phoneticPr fontId="2"/>
  </si>
  <si>
    <t>×</t>
    <phoneticPr fontId="2"/>
  </si>
  <si>
    <t>分類</t>
    <rPh sb="0" eb="2">
      <t>ブンルイ</t>
    </rPh>
    <phoneticPr fontId="2"/>
  </si>
  <si>
    <t>項目</t>
    <rPh sb="0" eb="2">
      <t>コウモク</t>
    </rPh>
    <phoneticPr fontId="2"/>
  </si>
  <si>
    <t>配点</t>
    <rPh sb="0" eb="2">
      <t>ハイテン</t>
    </rPh>
    <phoneticPr fontId="2"/>
  </si>
  <si>
    <t>内訳数</t>
    <rPh sb="0" eb="2">
      <t>ウチワケ</t>
    </rPh>
    <rPh sb="2" eb="3">
      <t>スウ</t>
    </rPh>
    <phoneticPr fontId="2"/>
  </si>
  <si>
    <t>得点</t>
    <rPh sb="0" eb="2">
      <t>トクテン</t>
    </rPh>
    <phoneticPr fontId="2"/>
  </si>
  <si>
    <t>対応状況・係数</t>
    <rPh sb="0" eb="2">
      <t>タイオウ</t>
    </rPh>
    <rPh sb="2" eb="4">
      <t>ジョウキョウ</t>
    </rPh>
    <rPh sb="5" eb="7">
      <t>ケイスウ</t>
    </rPh>
    <phoneticPr fontId="2"/>
  </si>
  <si>
    <t>満点</t>
    <rPh sb="0" eb="2">
      <t>マンテン</t>
    </rPh>
    <phoneticPr fontId="2"/>
  </si>
  <si>
    <t>システムからPDF形式で主力する各種帳票について、プレビューウィンドウにより確認が可能であること。</t>
    <rPh sb="9" eb="11">
      <t>ケイシキ</t>
    </rPh>
    <rPh sb="12" eb="14">
      <t>シュリョク</t>
    </rPh>
    <rPh sb="16" eb="18">
      <t>カクシュ</t>
    </rPh>
    <rPh sb="18" eb="20">
      <t>チョウヒョウ</t>
    </rPh>
    <rPh sb="38" eb="40">
      <t>カクニン</t>
    </rPh>
    <rPh sb="41" eb="43">
      <t>カノウ</t>
    </rPh>
    <phoneticPr fontId="9"/>
  </si>
  <si>
    <t>システム上、複数のユーザが同時に利用することでデータに異常が発生するような機能については排他処理がかかること。</t>
    <rPh sb="4" eb="5">
      <t>ジョウ</t>
    </rPh>
    <rPh sb="6" eb="8">
      <t>フクスウ</t>
    </rPh>
    <rPh sb="13" eb="15">
      <t>ドウジ</t>
    </rPh>
    <rPh sb="16" eb="18">
      <t>リヨウ</t>
    </rPh>
    <rPh sb="27" eb="29">
      <t>イジョウ</t>
    </rPh>
    <rPh sb="30" eb="32">
      <t>ハッセイ</t>
    </rPh>
    <rPh sb="37" eb="39">
      <t>キノウ</t>
    </rPh>
    <rPh sb="44" eb="46">
      <t>ハイタ</t>
    </rPh>
    <rPh sb="46" eb="48">
      <t>ショリ</t>
    </rPh>
    <phoneticPr fontId="2"/>
  </si>
  <si>
    <t>排他処理がかかった内容について、システム管理権限を保有したユーザによって情報の閲覧及び解除ができること。</t>
    <rPh sb="0" eb="2">
      <t>ハイタ</t>
    </rPh>
    <rPh sb="2" eb="4">
      <t>ショリ</t>
    </rPh>
    <rPh sb="9" eb="11">
      <t>ナイヨウ</t>
    </rPh>
    <rPh sb="20" eb="22">
      <t>カンリ</t>
    </rPh>
    <rPh sb="22" eb="24">
      <t>ケンゲン</t>
    </rPh>
    <rPh sb="25" eb="27">
      <t>ホユウ</t>
    </rPh>
    <rPh sb="36" eb="38">
      <t>ジョウホウ</t>
    </rPh>
    <rPh sb="39" eb="41">
      <t>エツラン</t>
    </rPh>
    <rPh sb="41" eb="42">
      <t>オヨ</t>
    </rPh>
    <rPh sb="43" eb="45">
      <t>カイジョ</t>
    </rPh>
    <phoneticPr fontId="2"/>
  </si>
  <si>
    <t>システム管理機能は、システム管理権限を保有した複数のユーザが同時に利用できること。</t>
    <rPh sb="4" eb="6">
      <t>カンリ</t>
    </rPh>
    <rPh sb="6" eb="8">
      <t>キノウ</t>
    </rPh>
    <rPh sb="14" eb="16">
      <t>カンリ</t>
    </rPh>
    <rPh sb="16" eb="18">
      <t>ケンゲン</t>
    </rPh>
    <rPh sb="19" eb="21">
      <t>ホユウ</t>
    </rPh>
    <rPh sb="23" eb="25">
      <t>フクスウ</t>
    </rPh>
    <rPh sb="30" eb="32">
      <t>ドウジ</t>
    </rPh>
    <rPh sb="33" eb="35">
      <t>リヨウ</t>
    </rPh>
    <phoneticPr fontId="9"/>
  </si>
  <si>
    <t>管理権限を持つユーザがお知らせやメンテナンス情報等の情報共有を行える機能（掲示板機能）があること。</t>
    <rPh sb="5" eb="6">
      <t>モ</t>
    </rPh>
    <rPh sb="12" eb="13">
      <t>シ</t>
    </rPh>
    <rPh sb="22" eb="24">
      <t>ジョウホウ</t>
    </rPh>
    <rPh sb="24" eb="25">
      <t>トウ</t>
    </rPh>
    <rPh sb="26" eb="28">
      <t>ジョウホウ</t>
    </rPh>
    <rPh sb="28" eb="30">
      <t>キョウユウ</t>
    </rPh>
    <rPh sb="31" eb="32">
      <t>オコナ</t>
    </rPh>
    <rPh sb="34" eb="36">
      <t>キノウ</t>
    </rPh>
    <rPh sb="37" eb="40">
      <t>ケイジバン</t>
    </rPh>
    <rPh sb="40" eb="42">
      <t>キノウ</t>
    </rPh>
    <phoneticPr fontId="9"/>
  </si>
  <si>
    <t>ユーザ情報はシステム管理権限を有するユーザのみが変更可能であること。</t>
    <rPh sb="3" eb="5">
      <t>ジョウホウ</t>
    </rPh>
    <rPh sb="15" eb="16">
      <t>ユウ</t>
    </rPh>
    <rPh sb="24" eb="26">
      <t>ヘンコウ</t>
    </rPh>
    <rPh sb="26" eb="28">
      <t>カノウ</t>
    </rPh>
    <phoneticPr fontId="2"/>
  </si>
  <si>
    <t>ユーザが使用できるシステム及び機能を制御する権限設定機能があること。</t>
    <rPh sb="4" eb="6">
      <t>シヨウ</t>
    </rPh>
    <rPh sb="13" eb="14">
      <t>オヨ</t>
    </rPh>
    <rPh sb="15" eb="17">
      <t>キノウ</t>
    </rPh>
    <rPh sb="18" eb="20">
      <t>セイギョ</t>
    </rPh>
    <rPh sb="22" eb="24">
      <t>ケンゲン</t>
    </rPh>
    <rPh sb="24" eb="26">
      <t>セッテイ</t>
    </rPh>
    <rPh sb="26" eb="28">
      <t>キノウ</t>
    </rPh>
    <phoneticPr fontId="9"/>
  </si>
  <si>
    <t>予算書の版下として、以下を出力できること。
様式は現行のものに記載されている内容が具備されているものにすること。
　・第一表　歳入歳出予算書
　・歳入歳出予算説明書
　・歳入歳出事項別明細書(総括)
　・歳入事項別明細書(明細)
　・歳出事項別明細書(明細)
　・給与費明細書</t>
    <phoneticPr fontId="15"/>
  </si>
  <si>
    <t>予算書の版下として、以下を出力できること。
様式は現行のものに記載されている内容が具備されているものにすること。
　・債務負担行為に関する調書
　・地方債に関する調書
　・その他、定型的な様式について、システムからの出力を検討できること。</t>
    <rPh sb="0" eb="3">
      <t>ヨサンショ</t>
    </rPh>
    <rPh sb="4" eb="6">
      <t>ハンシタ</t>
    </rPh>
    <rPh sb="10" eb="12">
      <t>イカ</t>
    </rPh>
    <rPh sb="13" eb="15">
      <t>シュツリョク</t>
    </rPh>
    <rPh sb="22" eb="24">
      <t>ヨウシキ</t>
    </rPh>
    <rPh sb="25" eb="27">
      <t>ゲンコウ</t>
    </rPh>
    <rPh sb="31" eb="33">
      <t>キサイ</t>
    </rPh>
    <rPh sb="38" eb="40">
      <t>ナイヨウ</t>
    </rPh>
    <rPh sb="41" eb="43">
      <t>グビ</t>
    </rPh>
    <rPh sb="59" eb="61">
      <t>サイム</t>
    </rPh>
    <rPh sb="61" eb="63">
      <t>フタン</t>
    </rPh>
    <rPh sb="63" eb="65">
      <t>コウイ</t>
    </rPh>
    <rPh sb="66" eb="67">
      <t>カン</t>
    </rPh>
    <rPh sb="69" eb="71">
      <t>チョウショ</t>
    </rPh>
    <rPh sb="74" eb="77">
      <t>チホウサイ</t>
    </rPh>
    <rPh sb="78" eb="79">
      <t>カン</t>
    </rPh>
    <rPh sb="81" eb="83">
      <t>チョウショ</t>
    </rPh>
    <rPh sb="88" eb="89">
      <t>タ</t>
    </rPh>
    <rPh sb="90" eb="92">
      <t>テイケイ</t>
    </rPh>
    <rPh sb="92" eb="93">
      <t>テキ</t>
    </rPh>
    <rPh sb="94" eb="96">
      <t>ヨウシキ</t>
    </rPh>
    <rPh sb="108" eb="110">
      <t>シュツリョク</t>
    </rPh>
    <rPh sb="111" eb="113">
      <t>ケントウ</t>
    </rPh>
    <phoneticPr fontId="15"/>
  </si>
  <si>
    <t>現行システムに登録している台帳の必要情報をデータ移行により取り込めること。</t>
    <rPh sb="0" eb="2">
      <t>ゲンコウ</t>
    </rPh>
    <rPh sb="7" eb="9">
      <t>トウロク</t>
    </rPh>
    <rPh sb="13" eb="15">
      <t>ダイチョウ</t>
    </rPh>
    <rPh sb="16" eb="18">
      <t>ヒツヨウ</t>
    </rPh>
    <rPh sb="18" eb="20">
      <t>ジョウホウ</t>
    </rPh>
    <rPh sb="24" eb="26">
      <t>イコウ</t>
    </rPh>
    <rPh sb="29" eb="30">
      <t>ト</t>
    </rPh>
    <rPh sb="31" eb="32">
      <t>コ</t>
    </rPh>
    <phoneticPr fontId="2"/>
  </si>
  <si>
    <t>収受、起案、決裁、施行の各画面で電子文書を添付（追加・修正・削除含む）できること。</t>
    <rPh sb="6" eb="8">
      <t>ケッサイ</t>
    </rPh>
    <rPh sb="12" eb="13">
      <t>カク</t>
    </rPh>
    <rPh sb="24" eb="26">
      <t>ツイカ</t>
    </rPh>
    <rPh sb="27" eb="29">
      <t>シュウセイ</t>
    </rPh>
    <rPh sb="30" eb="32">
      <t>サクジョ</t>
    </rPh>
    <rPh sb="32" eb="33">
      <t>フク</t>
    </rPh>
    <phoneticPr fontId="7"/>
  </si>
  <si>
    <t>必須</t>
    <rPh sb="0" eb="2">
      <t>ヒッスウ</t>
    </rPh>
    <phoneticPr fontId="2"/>
  </si>
  <si>
    <t>得点率</t>
    <rPh sb="0" eb="2">
      <t>トクテン</t>
    </rPh>
    <rPh sb="2" eb="3">
      <t>リツ</t>
    </rPh>
    <phoneticPr fontId="2"/>
  </si>
  <si>
    <t>配点</t>
    <rPh sb="0" eb="2">
      <t>ハイテン</t>
    </rPh>
    <phoneticPr fontId="2"/>
  </si>
  <si>
    <t>評価点</t>
    <rPh sb="0" eb="2">
      <t>ヒョウカ</t>
    </rPh>
    <rPh sb="2" eb="3">
      <t>テン</t>
    </rPh>
    <phoneticPr fontId="2"/>
  </si>
  <si>
    <t>財政課
会計課</t>
    <rPh sb="0" eb="2">
      <t>ザイセイ</t>
    </rPh>
    <rPh sb="2" eb="3">
      <t>カ</t>
    </rPh>
    <rPh sb="4" eb="7">
      <t>カイケイカ</t>
    </rPh>
    <phoneticPr fontId="2"/>
  </si>
  <si>
    <t>R5.9.26追加</t>
    <rPh sb="7" eb="9">
      <t>ツイカ</t>
    </rPh>
    <phoneticPr fontId="2"/>
  </si>
  <si>
    <t>到達予定の案件について、決裁が到達していない上位処理者が内容を事前に閲覧して確認できること。</t>
    <rPh sb="12" eb="14">
      <t>ケッサイ</t>
    </rPh>
    <rPh sb="15" eb="17">
      <t>トウタツ</t>
    </rPh>
    <rPh sb="22" eb="24">
      <t>ジョウイ</t>
    </rPh>
    <rPh sb="24" eb="26">
      <t>ショリ</t>
    </rPh>
    <rPh sb="26" eb="27">
      <t>シャ</t>
    </rPh>
    <rPh sb="28" eb="30">
      <t>ナイヨウ</t>
    </rPh>
    <rPh sb="31" eb="33">
      <t>ジゼン</t>
    </rPh>
    <rPh sb="34" eb="36">
      <t>エツラン</t>
    </rPh>
    <rPh sb="38" eb="40">
      <t>カクニン</t>
    </rPh>
    <phoneticPr fontId="2"/>
  </si>
  <si>
    <t>複数の職員が同時に決裁処理を行うことができること。
（職員１人が決裁案件を閲覧中に、排他・ロック等により他の職員に対して処理制限がかからないこと）</t>
    <rPh sb="0" eb="2">
      <t>フクスウ</t>
    </rPh>
    <rPh sb="3" eb="5">
      <t>ショクイン</t>
    </rPh>
    <rPh sb="6" eb="8">
      <t>ドウジ</t>
    </rPh>
    <rPh sb="9" eb="11">
      <t>ケッサイ</t>
    </rPh>
    <rPh sb="11" eb="13">
      <t>ショリ</t>
    </rPh>
    <rPh sb="14" eb="15">
      <t>オコナ</t>
    </rPh>
    <rPh sb="27" eb="29">
      <t>ショクイン</t>
    </rPh>
    <rPh sb="30" eb="31">
      <t>ニン</t>
    </rPh>
    <rPh sb="32" eb="34">
      <t>ケッサイ</t>
    </rPh>
    <rPh sb="34" eb="36">
      <t>アンケン</t>
    </rPh>
    <rPh sb="37" eb="39">
      <t>エツラン</t>
    </rPh>
    <rPh sb="39" eb="40">
      <t>チュウ</t>
    </rPh>
    <rPh sb="42" eb="44">
      <t>ハイタ</t>
    </rPh>
    <rPh sb="48" eb="49">
      <t>トウ</t>
    </rPh>
    <rPh sb="52" eb="53">
      <t>タ</t>
    </rPh>
    <rPh sb="54" eb="56">
      <t>ショクイン</t>
    </rPh>
    <rPh sb="57" eb="58">
      <t>タイ</t>
    </rPh>
    <rPh sb="60" eb="62">
      <t>ショリ</t>
    </rPh>
    <rPh sb="62" eb="64">
      <t>セイゲン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</si>
</sst>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0"/>
      <color theme="1"/>
      <name val="ＭＳ 明朝"/>
      <family val="2"/>
      <charset val="128"/>
    </font>
    <font>
      <b/>
      <sz val="18"/>
      <color theme="3"/>
      <name val="ＭＳ Ｐゴシック"/>
      <family val="2"/>
      <charset val="128"/>
      <scheme val="major"/>
    </font>
    <font>
      <sz val="6"/>
      <name val="ＭＳ 明朝"/>
      <family val="2"/>
      <charset val="128"/>
    </font>
    <font>
      <sz val="10"/>
      <name val="ＭＳ 明朝"/>
      <family val="1"/>
      <charset val="128"/>
    </font>
    <font>
      <sz val="6"/>
      <name val="ＭＳ 明朝"/>
      <family val="1"/>
      <charset val="128"/>
    </font>
    <font>
      <b/>
      <sz val="15"/>
      <color indexed="56"/>
      <name val="ＭＳ 明朝"/>
      <family val="1"/>
      <charset val="128"/>
    </font>
    <font>
      <b/>
      <sz val="10"/>
      <color theme="1"/>
      <name val="ＭＳ 明朝"/>
      <family val="1"/>
      <charset val="128"/>
    </font>
    <font>
      <sz val="10"/>
      <name val="Arial"/>
      <family val="2"/>
    </font>
    <font>
      <b/>
      <sz val="16"/>
      <name val="BIZ UDP明朝 Medium"/>
      <family val="1"/>
      <charset val="128"/>
    </font>
    <font>
      <sz val="6"/>
      <name val="ＭＳ Ｐゴシック"/>
      <family val="3"/>
      <charset val="128"/>
    </font>
    <font>
      <sz val="10"/>
      <name val="BIZ UDP明朝 Medium"/>
      <family val="1"/>
      <charset val="128"/>
    </font>
    <font>
      <strike/>
      <sz val="10"/>
      <color rgb="FFFF0000"/>
      <name val="BIZ UDP明朝 Medium"/>
      <family val="1"/>
      <charset val="128"/>
    </font>
    <font>
      <sz val="12"/>
      <name val="BIZ UDP明朝 Medium"/>
      <family val="1"/>
      <charset val="128"/>
    </font>
    <font>
      <sz val="10"/>
      <color rgb="FFFF0000"/>
      <name val="BIZ UDP明朝 Medium"/>
      <family val="1"/>
      <charset val="128"/>
    </font>
    <font>
      <sz val="10"/>
      <color theme="1"/>
      <name val="BIZ UDP明朝 Medium"/>
      <family val="1"/>
      <charset val="128"/>
    </font>
    <font>
      <b/>
      <sz val="15"/>
      <color theme="3"/>
      <name val="ＭＳ 明朝"/>
      <family val="2"/>
      <charset val="128"/>
    </font>
    <font>
      <b/>
      <sz val="10"/>
      <color rgb="FFFA7D00"/>
      <name val="ＭＳ 明朝"/>
      <family val="2"/>
      <charset val="128"/>
    </font>
    <font>
      <sz val="10"/>
      <color theme="1"/>
      <name val="ＭＳ 明朝"/>
      <family val="1"/>
      <charset val="128"/>
    </font>
    <font>
      <b/>
      <sz val="11"/>
      <color theme="3"/>
      <name val="ＭＳ Ｐゴシック"/>
      <family val="2"/>
      <charset val="128"/>
      <scheme val="minor"/>
    </font>
    <font>
      <b/>
      <u/>
      <sz val="12"/>
      <name val="BIZ UDP明朝 Medium"/>
      <family val="1"/>
      <charset val="128"/>
    </font>
    <font>
      <sz val="10"/>
      <color theme="1"/>
      <name val="ＭＳ 明朝"/>
      <family val="2"/>
      <charset val="128"/>
    </font>
    <font>
      <b/>
      <sz val="10"/>
      <color theme="1"/>
      <name val="BIZ UDP明朝 Medium"/>
      <family val="1"/>
      <charset val="128"/>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auto="1"/>
      </left>
      <right style="thin">
        <color auto="1"/>
      </right>
      <top/>
      <bottom/>
      <diagonal/>
    </border>
    <border>
      <left style="thin">
        <color auto="1"/>
      </left>
      <right style="medium">
        <color indexed="64"/>
      </right>
      <top/>
      <bottom/>
      <diagonal/>
    </border>
    <border>
      <left/>
      <right style="thin">
        <color auto="1"/>
      </right>
      <top/>
      <bottom/>
      <diagonal/>
    </border>
    <border>
      <left style="thin">
        <color indexed="64"/>
      </left>
      <right style="medium">
        <color indexed="64"/>
      </right>
      <top style="thin">
        <color indexed="64"/>
      </top>
      <bottom/>
      <diagonal/>
    </border>
    <border>
      <left style="thin">
        <color indexed="64"/>
      </left>
      <right/>
      <top/>
      <bottom/>
      <diagonal/>
    </border>
    <border>
      <left style="thin">
        <color auto="1"/>
      </left>
      <right style="thin">
        <color auto="1"/>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left style="thin">
        <color auto="1"/>
      </left>
      <right/>
      <top style="medium">
        <color indexed="64"/>
      </top>
      <bottom/>
      <diagonal/>
    </border>
    <border>
      <left style="thin">
        <color indexed="64"/>
      </left>
      <right/>
      <top style="thin">
        <color indexed="64"/>
      </top>
      <bottom style="medium">
        <color indexed="64"/>
      </bottom>
      <diagonal/>
    </border>
    <border diagonalDown="1">
      <left style="thin">
        <color indexed="64"/>
      </left>
      <right/>
      <top style="thin">
        <color indexed="64"/>
      </top>
      <bottom style="medium">
        <color indexed="64"/>
      </bottom>
      <diagonal style="thin">
        <color indexed="64"/>
      </diagonal>
    </border>
    <border diagonalDown="1">
      <left style="thin">
        <color indexed="64"/>
      </left>
      <right/>
      <top style="thin">
        <color indexed="64"/>
      </top>
      <bottom/>
      <diagonal style="thin">
        <color indexed="64"/>
      </diagonal>
    </border>
    <border>
      <left/>
      <right/>
      <top style="medium">
        <color indexed="64"/>
      </top>
      <bottom/>
      <diagonal/>
    </border>
    <border>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thin">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diagonalDown="1">
      <left style="thin">
        <color indexed="64"/>
      </left>
      <right style="medium">
        <color indexed="64"/>
      </right>
      <top style="medium">
        <color indexed="64"/>
      </top>
      <bottom/>
      <diagonal style="thin">
        <color indexed="64"/>
      </diagonal>
    </border>
    <border diagonalDown="1">
      <left style="thin">
        <color indexed="64"/>
      </left>
      <right style="medium">
        <color indexed="64"/>
      </right>
      <top/>
      <bottom style="thin">
        <color indexed="64"/>
      </bottom>
      <diagonal style="thin">
        <color indexed="64"/>
      </diagonal>
    </border>
    <border diagonalDown="1">
      <left style="medium">
        <color indexed="64"/>
      </left>
      <right style="thin">
        <color auto="1"/>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bottom/>
      <diagonal style="thin">
        <color indexed="64"/>
      </diagonal>
    </border>
    <border diagonalDown="1">
      <left style="thin">
        <color auto="1"/>
      </left>
      <right style="medium">
        <color indexed="64"/>
      </right>
      <top/>
      <bottom/>
      <diagonal style="thin">
        <color indexed="64"/>
      </diagonal>
    </border>
    <border diagonalDown="1">
      <left style="thin">
        <color indexed="64"/>
      </left>
      <right/>
      <top style="medium">
        <color indexed="64"/>
      </top>
      <bottom/>
      <diagonal style="thin">
        <color indexed="64"/>
      </diagonal>
    </border>
    <border diagonalDown="1">
      <left style="thin">
        <color indexed="64"/>
      </left>
      <right/>
      <top/>
      <bottom style="thin">
        <color indexed="64"/>
      </bottom>
      <diagonal style="thin">
        <color indexed="64"/>
      </diagonal>
    </border>
    <border diagonalDown="1">
      <left style="thin">
        <color auto="1"/>
      </left>
      <right/>
      <top/>
      <bottom/>
      <diagonal style="thin">
        <color indexed="64"/>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thin">
        <color indexed="64"/>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thin">
        <color indexed="64"/>
      </bottom>
      <diagonal style="thin">
        <color indexed="64"/>
      </diagonal>
    </border>
  </borders>
  <cellStyleXfs count="5">
    <xf numFmtId="0" fontId="0" fillId="0" borderId="0">
      <alignment vertical="center"/>
    </xf>
    <xf numFmtId="0" fontId="7" fillId="0" borderId="0">
      <alignment vertical="center"/>
    </xf>
    <xf numFmtId="0" fontId="17" fillId="0" borderId="0">
      <alignment vertical="center"/>
    </xf>
    <xf numFmtId="38" fontId="20" fillId="0" borderId="0" applyFont="0" applyFill="0" applyBorder="0" applyAlignment="0" applyProtection="0">
      <alignment vertical="center"/>
    </xf>
    <xf numFmtId="9" fontId="20" fillId="0" borderId="0" applyFont="0" applyFill="0" applyBorder="0" applyAlignment="0" applyProtection="0">
      <alignment vertical="center"/>
    </xf>
  </cellStyleXfs>
  <cellXfs count="244">
    <xf numFmtId="0" fontId="0" fillId="0" borderId="0" xfId="0">
      <alignment vertical="center"/>
    </xf>
    <xf numFmtId="0" fontId="3" fillId="0" borderId="0" xfId="0" applyFont="1" applyFill="1" applyBorder="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1" applyFont="1" applyFill="1" applyAlignment="1">
      <alignment horizontal="left" vertical="center"/>
    </xf>
    <xf numFmtId="0" fontId="10" fillId="0" borderId="0" xfId="1" applyFont="1" applyFill="1">
      <alignment vertical="center"/>
    </xf>
    <xf numFmtId="0" fontId="10" fillId="0" borderId="0" xfId="1" applyFont="1" applyFill="1" applyAlignment="1">
      <alignment horizontal="center" vertical="center"/>
    </xf>
    <xf numFmtId="0" fontId="8" fillId="0" borderId="0" xfId="1" applyFont="1" applyFill="1" applyAlignment="1">
      <alignment horizontal="center" vertical="center"/>
    </xf>
    <xf numFmtId="0" fontId="10" fillId="0" borderId="0" xfId="1" applyFont="1" applyFill="1" applyAlignment="1">
      <alignment horizontal="right" vertical="center"/>
    </xf>
    <xf numFmtId="0" fontId="10" fillId="3" borderId="1" xfId="1" applyFont="1" applyFill="1" applyBorder="1" applyAlignment="1">
      <alignment horizontal="center" vertical="center"/>
    </xf>
    <xf numFmtId="0" fontId="10" fillId="3" borderId="1" xfId="1" applyFont="1" applyFill="1" applyBorder="1" applyAlignment="1">
      <alignment horizontal="left" vertical="center" wrapText="1"/>
    </xf>
    <xf numFmtId="0" fontId="10" fillId="3" borderId="1" xfId="1" applyFont="1" applyFill="1" applyBorder="1">
      <alignment vertical="center"/>
    </xf>
    <xf numFmtId="0" fontId="10" fillId="4" borderId="1" xfId="1" applyFont="1" applyFill="1" applyBorder="1" applyAlignment="1">
      <alignment horizontal="center" vertical="center"/>
    </xf>
    <xf numFmtId="0" fontId="10" fillId="4" borderId="1" xfId="1" applyFont="1" applyFill="1" applyBorder="1" applyAlignment="1">
      <alignment horizontal="left" vertical="center" wrapText="1"/>
    </xf>
    <xf numFmtId="0" fontId="10" fillId="4" borderId="1" xfId="1" applyFont="1" applyFill="1" applyBorder="1">
      <alignment vertical="center"/>
    </xf>
    <xf numFmtId="0" fontId="10" fillId="4" borderId="1" xfId="1" applyFont="1" applyFill="1" applyBorder="1" applyAlignment="1">
      <alignment horizontal="center" vertical="center" wrapText="1"/>
    </xf>
    <xf numFmtId="0" fontId="10" fillId="0" borderId="0" xfId="1" applyFont="1" applyFill="1" applyAlignment="1">
      <alignment horizontal="left" vertical="center" wrapText="1"/>
    </xf>
    <xf numFmtId="0" fontId="8" fillId="0" borderId="0" xfId="1" applyFont="1" applyAlignment="1">
      <alignment horizontal="left" vertical="center"/>
    </xf>
    <xf numFmtId="0" fontId="10" fillId="0" borderId="0" xfId="1" applyFont="1">
      <alignment vertical="center"/>
    </xf>
    <xf numFmtId="0" fontId="12" fillId="0" borderId="0" xfId="1" applyFont="1">
      <alignment vertical="center"/>
    </xf>
    <xf numFmtId="0" fontId="12" fillId="0" borderId="0" xfId="1" applyFont="1" applyAlignment="1">
      <alignment horizontal="center" vertical="center"/>
    </xf>
    <xf numFmtId="0" fontId="3" fillId="0" borderId="0" xfId="0" applyFont="1" applyFill="1" applyBorder="1" applyAlignment="1">
      <alignment horizontal="center" vertical="center"/>
    </xf>
    <xf numFmtId="0" fontId="10" fillId="0" borderId="1" xfId="0" applyFont="1" applyFill="1" applyBorder="1">
      <alignment vertical="center"/>
    </xf>
    <xf numFmtId="0" fontId="10" fillId="0" borderId="1" xfId="0" applyFont="1" applyFill="1" applyBorder="1" applyAlignment="1">
      <alignment vertical="center" wrapText="1"/>
    </xf>
    <xf numFmtId="0" fontId="10" fillId="2" borderId="1" xfId="0" applyFont="1" applyFill="1" applyBorder="1" applyAlignment="1">
      <alignment vertical="center" wrapText="1"/>
    </xf>
    <xf numFmtId="0" fontId="10" fillId="0" borderId="1" xfId="0" applyFont="1" applyBorder="1" applyAlignment="1">
      <alignment vertical="center" wrapText="1"/>
    </xf>
    <xf numFmtId="0" fontId="8" fillId="0" borderId="0" xfId="1" applyFont="1" applyFill="1" applyAlignment="1">
      <alignment horizontal="center" vertical="center" wrapText="1"/>
    </xf>
    <xf numFmtId="0" fontId="10" fillId="0" borderId="0" xfId="0" applyFont="1" applyFill="1" applyBorder="1">
      <alignment vertical="center"/>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4" fillId="0" borderId="0" xfId="0" applyFont="1" applyFill="1" applyBorder="1">
      <alignment vertical="center"/>
    </xf>
    <xf numFmtId="0" fontId="13" fillId="0" borderId="0" xfId="0" applyFont="1" applyFill="1" applyBorder="1">
      <alignment vertical="center"/>
    </xf>
    <xf numFmtId="0" fontId="10" fillId="0" borderId="1" xfId="0" applyFont="1" applyFill="1" applyBorder="1" applyAlignment="1">
      <alignment horizontal="center" vertical="center"/>
    </xf>
    <xf numFmtId="0" fontId="10" fillId="0" borderId="1" xfId="1" applyFont="1" applyFill="1" applyBorder="1">
      <alignment vertical="center"/>
    </xf>
    <xf numFmtId="0" fontId="10" fillId="0" borderId="0" xfId="0" applyFont="1" applyFill="1" applyBorder="1" applyAlignment="1">
      <alignment horizontal="center" vertical="center"/>
    </xf>
    <xf numFmtId="0" fontId="10" fillId="2" borderId="1" xfId="0" applyFont="1" applyFill="1" applyBorder="1">
      <alignment vertical="center"/>
    </xf>
    <xf numFmtId="0" fontId="10"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0" fillId="3" borderId="1" xfId="1" applyFont="1" applyFill="1" applyBorder="1" applyAlignment="1">
      <alignment horizontal="left" vertical="center"/>
    </xf>
    <xf numFmtId="0" fontId="10" fillId="4" borderId="1" xfId="1" applyFont="1" applyFill="1" applyBorder="1" applyAlignment="1">
      <alignment horizontal="left" vertical="center"/>
    </xf>
    <xf numFmtId="0" fontId="10" fillId="0" borderId="1" xfId="0" applyFont="1" applyBorder="1">
      <alignment vertical="center"/>
    </xf>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wrapText="1"/>
    </xf>
    <xf numFmtId="0" fontId="10" fillId="0" borderId="1" xfId="1" applyFont="1" applyFill="1" applyBorder="1" applyAlignment="1">
      <alignment horizontal="left" vertical="center" wrapText="1"/>
    </xf>
    <xf numFmtId="0" fontId="14" fillId="0" borderId="0" xfId="0" applyFont="1">
      <alignment vertical="center"/>
    </xf>
    <xf numFmtId="0" fontId="14" fillId="6" borderId="8" xfId="0" applyFont="1" applyFill="1" applyBorder="1" applyAlignment="1">
      <alignment horizontal="center" vertical="center"/>
    </xf>
    <xf numFmtId="0" fontId="14" fillId="6" borderId="8" xfId="0" applyFont="1" applyFill="1" applyBorder="1">
      <alignment vertical="center"/>
    </xf>
    <xf numFmtId="0" fontId="14" fillId="6" borderId="1" xfId="0" applyFont="1" applyFill="1" applyBorder="1" applyAlignment="1">
      <alignment horizontal="center" vertical="center"/>
    </xf>
    <xf numFmtId="0" fontId="14" fillId="6" borderId="1" xfId="0" applyFont="1" applyFill="1" applyBorder="1">
      <alignment vertical="center"/>
    </xf>
    <xf numFmtId="0" fontId="14" fillId="5" borderId="8" xfId="0" applyFont="1" applyFill="1" applyBorder="1" applyAlignment="1">
      <alignment horizontal="center" vertical="center"/>
    </xf>
    <xf numFmtId="0" fontId="14" fillId="5" borderId="1" xfId="0" applyFont="1" applyFill="1" applyBorder="1" applyAlignment="1">
      <alignment horizontal="center" vertical="center"/>
    </xf>
    <xf numFmtId="0" fontId="19" fillId="0" borderId="0" xfId="1" applyFont="1">
      <alignment vertical="center"/>
    </xf>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8" xfId="0" applyFont="1" applyFill="1" applyBorder="1">
      <alignment vertical="center"/>
    </xf>
    <xf numFmtId="0" fontId="10" fillId="5" borderId="1" xfId="0" applyFont="1" applyFill="1" applyBorder="1">
      <alignment vertical="center"/>
    </xf>
    <xf numFmtId="0" fontId="10" fillId="0" borderId="1" xfId="2" applyFont="1" applyBorder="1">
      <alignment vertical="center"/>
    </xf>
    <xf numFmtId="0" fontId="14" fillId="0" borderId="1" xfId="0" applyFont="1" applyBorder="1" applyAlignment="1">
      <alignment horizontal="center" vertical="center"/>
    </xf>
    <xf numFmtId="0" fontId="14" fillId="5" borderId="1" xfId="0" applyFont="1" applyFill="1" applyBorder="1" applyAlignment="1">
      <alignment horizontal="right" vertical="center"/>
    </xf>
    <xf numFmtId="176" fontId="10" fillId="5" borderId="6" xfId="0" applyNumberFormat="1" applyFont="1" applyFill="1" applyBorder="1">
      <alignment vertical="center"/>
    </xf>
    <xf numFmtId="176" fontId="14" fillId="6" borderId="6" xfId="0" applyNumberFormat="1" applyFont="1" applyFill="1" applyBorder="1">
      <alignment vertical="center"/>
    </xf>
    <xf numFmtId="0" fontId="14" fillId="0" borderId="25" xfId="0" applyFont="1" applyBorder="1">
      <alignment vertical="center"/>
    </xf>
    <xf numFmtId="0" fontId="14" fillId="0" borderId="33" xfId="0" applyFont="1" applyBorder="1">
      <alignment vertical="center"/>
    </xf>
    <xf numFmtId="176" fontId="14" fillId="0" borderId="30" xfId="0" applyNumberFormat="1" applyFont="1" applyBorder="1">
      <alignment vertical="center"/>
    </xf>
    <xf numFmtId="176" fontId="14" fillId="6" borderId="5" xfId="0" applyNumberFormat="1" applyFont="1" applyFill="1" applyBorder="1">
      <alignment vertical="center"/>
    </xf>
    <xf numFmtId="0" fontId="14" fillId="5" borderId="8" xfId="0" applyFont="1" applyFill="1" applyBorder="1" applyAlignment="1">
      <alignment horizontal="right" vertical="center"/>
    </xf>
    <xf numFmtId="176" fontId="10" fillId="5" borderId="5" xfId="0" applyNumberFormat="1" applyFont="1" applyFill="1" applyBorder="1">
      <alignment vertical="center"/>
    </xf>
    <xf numFmtId="0" fontId="14" fillId="5" borderId="25" xfId="0" applyFont="1" applyFill="1" applyBorder="1" applyAlignment="1">
      <alignment horizontal="center" vertical="center"/>
    </xf>
    <xf numFmtId="0" fontId="14" fillId="5" borderId="33" xfId="0" applyFont="1" applyFill="1" applyBorder="1" applyAlignment="1">
      <alignment horizontal="center" vertical="center"/>
    </xf>
    <xf numFmtId="0" fontId="14" fillId="5" borderId="25" xfId="0" applyFont="1" applyFill="1" applyBorder="1">
      <alignment vertical="center"/>
    </xf>
    <xf numFmtId="0" fontId="14" fillId="5" borderId="33" xfId="0" applyFont="1" applyFill="1" applyBorder="1">
      <alignment vertical="center"/>
    </xf>
    <xf numFmtId="176" fontId="14" fillId="5" borderId="30" xfId="0" applyNumberFormat="1" applyFont="1" applyFill="1" applyBorder="1">
      <alignment vertical="center"/>
    </xf>
    <xf numFmtId="176" fontId="14" fillId="0" borderId="25" xfId="0" applyNumberFormat="1" applyFont="1" applyBorder="1" applyAlignment="1">
      <alignment horizontal="center" vertical="center"/>
    </xf>
    <xf numFmtId="1" fontId="14" fillId="0" borderId="25" xfId="0" applyNumberFormat="1" applyFont="1" applyBorder="1" applyAlignment="1">
      <alignment horizontal="center" vertical="center"/>
    </xf>
    <xf numFmtId="0" fontId="14" fillId="5" borderId="26"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38" xfId="0" applyFont="1" applyFill="1" applyBorder="1">
      <alignment vertical="center"/>
    </xf>
    <xf numFmtId="0" fontId="14" fillId="6" borderId="26"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0" xfId="0" applyFont="1" applyFill="1">
      <alignment vertical="center"/>
    </xf>
    <xf numFmtId="0" fontId="14" fillId="6" borderId="3"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 xfId="0" applyFont="1" applyFill="1" applyBorder="1">
      <alignment vertical="center"/>
    </xf>
    <xf numFmtId="0" fontId="14" fillId="6" borderId="35" xfId="0" applyFont="1" applyFill="1" applyBorder="1">
      <alignment vertical="center"/>
    </xf>
    <xf numFmtId="0" fontId="14" fillId="6" borderId="39" xfId="0" applyFont="1" applyFill="1" applyBorder="1">
      <alignment vertical="center"/>
    </xf>
    <xf numFmtId="176" fontId="14" fillId="6" borderId="22" xfId="0" applyNumberFormat="1" applyFont="1" applyFill="1" applyBorder="1">
      <alignment vertical="center"/>
    </xf>
    <xf numFmtId="0" fontId="14" fillId="0" borderId="1" xfId="0" applyFont="1" applyFill="1" applyBorder="1" applyAlignment="1">
      <alignment horizontal="center" vertical="center"/>
    </xf>
    <xf numFmtId="0" fontId="14" fillId="0" borderId="1" xfId="0" applyFont="1" applyFill="1" applyBorder="1">
      <alignment vertical="center"/>
    </xf>
    <xf numFmtId="0" fontId="14" fillId="0" borderId="31" xfId="0" applyFont="1" applyFill="1" applyBorder="1">
      <alignment vertical="center"/>
    </xf>
    <xf numFmtId="0" fontId="14" fillId="0" borderId="4" xfId="0" applyFont="1" applyFill="1" applyBorder="1" applyAlignment="1">
      <alignment horizontal="center" vertical="center"/>
    </xf>
    <xf numFmtId="176" fontId="14" fillId="0" borderId="6" xfId="0" applyNumberFormat="1" applyFont="1" applyFill="1" applyBorder="1">
      <alignment vertical="center"/>
    </xf>
    <xf numFmtId="0" fontId="14" fillId="0" borderId="32" xfId="0" applyFont="1" applyBorder="1" applyAlignment="1">
      <alignment horizontal="center" vertical="center"/>
    </xf>
    <xf numFmtId="176" fontId="14" fillId="0" borderId="29" xfId="0" applyNumberFormat="1" applyFont="1" applyBorder="1" applyAlignment="1">
      <alignment horizontal="center" vertical="center"/>
    </xf>
    <xf numFmtId="0" fontId="14" fillId="0" borderId="29" xfId="0" applyFont="1" applyBorder="1">
      <alignment vertical="center"/>
    </xf>
    <xf numFmtId="0" fontId="10" fillId="5" borderId="28" xfId="0" applyFont="1" applyFill="1" applyBorder="1">
      <alignment vertical="center"/>
    </xf>
    <xf numFmtId="0" fontId="10" fillId="5" borderId="32" xfId="0" applyFont="1" applyFill="1" applyBorder="1">
      <alignment vertical="center"/>
    </xf>
    <xf numFmtId="0" fontId="14" fillId="5" borderId="29" xfId="0" applyFont="1" applyFill="1" applyBorder="1">
      <alignment vertical="center"/>
    </xf>
    <xf numFmtId="0" fontId="14" fillId="6" borderId="28" xfId="0" applyFont="1" applyFill="1" applyBorder="1">
      <alignment vertical="center"/>
    </xf>
    <xf numFmtId="0" fontId="14" fillId="6" borderId="32" xfId="0" applyFont="1" applyFill="1" applyBorder="1">
      <alignment vertical="center"/>
    </xf>
    <xf numFmtId="0" fontId="14" fillId="6" borderId="34" xfId="0" applyFont="1" applyFill="1" applyBorder="1">
      <alignment vertical="center"/>
    </xf>
    <xf numFmtId="0" fontId="14" fillId="0" borderId="32" xfId="0" applyFont="1" applyFill="1" applyBorder="1">
      <alignment vertical="center"/>
    </xf>
    <xf numFmtId="0" fontId="14" fillId="0" borderId="42" xfId="0" applyFont="1" applyFill="1" applyBorder="1">
      <alignment vertical="center"/>
    </xf>
    <xf numFmtId="0" fontId="14" fillId="0" borderId="8" xfId="0" applyFont="1" applyFill="1" applyBorder="1" applyAlignment="1">
      <alignment horizontal="center" vertical="center"/>
    </xf>
    <xf numFmtId="0" fontId="14" fillId="0" borderId="8" xfId="0" applyFont="1" applyFill="1" applyBorder="1">
      <alignment vertical="center"/>
    </xf>
    <xf numFmtId="0" fontId="14" fillId="0" borderId="26" xfId="0" applyFont="1" applyFill="1" applyBorder="1" applyAlignment="1">
      <alignment horizontal="center" vertical="center"/>
    </xf>
    <xf numFmtId="0" fontId="14" fillId="0" borderId="28" xfId="0" applyFont="1" applyFill="1" applyBorder="1">
      <alignment vertical="center"/>
    </xf>
    <xf numFmtId="176" fontId="14" fillId="0" borderId="5" xfId="0" applyNumberFormat="1" applyFont="1" applyFill="1" applyBorder="1">
      <alignment vertical="center"/>
    </xf>
    <xf numFmtId="0" fontId="10" fillId="0" borderId="1" xfId="0" applyFont="1" applyFill="1" applyBorder="1" applyAlignment="1">
      <alignment horizontal="center" vertical="center"/>
    </xf>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wrapText="1"/>
    </xf>
    <xf numFmtId="0" fontId="14" fillId="0" borderId="8" xfId="0" applyFont="1" applyBorder="1" applyAlignment="1">
      <alignment horizontal="center" vertical="center"/>
    </xf>
    <xf numFmtId="0" fontId="10" fillId="5" borderId="1" xfId="0" applyFont="1" applyFill="1" applyBorder="1" applyAlignment="1">
      <alignment horizontal="center" vertical="top" wrapText="1"/>
    </xf>
    <xf numFmtId="0" fontId="10" fillId="5" borderId="1" xfId="0" applyFont="1" applyFill="1" applyBorder="1" applyAlignment="1">
      <alignment horizontal="center" vertical="center"/>
    </xf>
    <xf numFmtId="0" fontId="10" fillId="5" borderId="1" xfId="0" applyFont="1" applyFill="1" applyBorder="1" applyAlignment="1">
      <alignment horizontal="right" vertical="center"/>
    </xf>
    <xf numFmtId="0" fontId="10" fillId="5" borderId="4" xfId="0" applyFont="1" applyFill="1" applyBorder="1" applyAlignment="1">
      <alignment horizontal="center" vertical="center"/>
    </xf>
    <xf numFmtId="0" fontId="10" fillId="0" borderId="0" xfId="0" applyFont="1">
      <alignment vertical="center"/>
    </xf>
    <xf numFmtId="0" fontId="14" fillId="0" borderId="19" xfId="0" applyFont="1" applyBorder="1" applyAlignment="1">
      <alignment vertical="center"/>
    </xf>
    <xf numFmtId="0" fontId="14" fillId="0" borderId="19" xfId="0" applyFont="1" applyBorder="1" applyAlignment="1">
      <alignment horizontal="right" vertical="center"/>
    </xf>
    <xf numFmtId="0" fontId="14" fillId="0" borderId="9" xfId="0" applyFont="1" applyBorder="1">
      <alignment vertical="center"/>
    </xf>
    <xf numFmtId="0" fontId="14" fillId="0" borderId="19" xfId="0" applyFont="1" applyBorder="1">
      <alignment vertical="center"/>
    </xf>
    <xf numFmtId="176" fontId="14" fillId="0" borderId="20" xfId="0" applyNumberFormat="1" applyFont="1" applyBorder="1">
      <alignment vertical="center"/>
    </xf>
    <xf numFmtId="0" fontId="14" fillId="0" borderId="8" xfId="0" applyFont="1" applyBorder="1" applyAlignment="1">
      <alignment horizontal="right" vertical="center"/>
    </xf>
    <xf numFmtId="0" fontId="14" fillId="0" borderId="26" xfId="0" applyFont="1" applyBorder="1" applyAlignment="1">
      <alignment horizontal="center" vertical="center"/>
    </xf>
    <xf numFmtId="0" fontId="14" fillId="0" borderId="28" xfId="0" applyFont="1" applyBorder="1">
      <alignment vertical="center"/>
    </xf>
    <xf numFmtId="0" fontId="14" fillId="0" borderId="8" xfId="0" applyFont="1" applyBorder="1">
      <alignment vertical="center"/>
    </xf>
    <xf numFmtId="176" fontId="14" fillId="0" borderId="5" xfId="0" applyNumberFormat="1" applyFont="1" applyBorder="1">
      <alignment vertical="center"/>
    </xf>
    <xf numFmtId="0" fontId="14" fillId="0" borderId="1" xfId="0" applyFont="1" applyBorder="1" applyAlignment="1">
      <alignment horizontal="right" vertical="center"/>
    </xf>
    <xf numFmtId="0" fontId="14" fillId="0" borderId="4" xfId="0" applyFont="1" applyBorder="1" applyAlignment="1">
      <alignment horizontal="center" vertical="center"/>
    </xf>
    <xf numFmtId="0" fontId="14" fillId="0" borderId="32" xfId="0" applyFont="1" applyBorder="1">
      <alignment vertical="center"/>
    </xf>
    <xf numFmtId="0" fontId="14" fillId="0" borderId="1" xfId="0" applyFont="1" applyBorder="1">
      <alignment vertical="center"/>
    </xf>
    <xf numFmtId="176" fontId="14" fillId="0" borderId="6" xfId="0" applyNumberFormat="1" applyFont="1" applyBorder="1">
      <alignment vertical="center"/>
    </xf>
    <xf numFmtId="0" fontId="14" fillId="0" borderId="33" xfId="0" applyFont="1" applyBorder="1" applyAlignment="1">
      <alignment horizontal="center" vertical="center"/>
    </xf>
    <xf numFmtId="0" fontId="14" fillId="0" borderId="46" xfId="0" applyFont="1" applyBorder="1" applyAlignment="1">
      <alignment horizontal="center" vertical="center"/>
    </xf>
    <xf numFmtId="177" fontId="14" fillId="0" borderId="29" xfId="4" applyNumberFormat="1" applyFont="1" applyBorder="1">
      <alignment vertical="center"/>
    </xf>
    <xf numFmtId="0" fontId="14" fillId="0" borderId="37" xfId="0" applyFont="1" applyBorder="1">
      <alignment vertical="center"/>
    </xf>
    <xf numFmtId="0" fontId="21" fillId="0" borderId="45" xfId="0" applyFont="1" applyBorder="1">
      <alignment vertical="center"/>
    </xf>
    <xf numFmtId="0" fontId="21" fillId="0" borderId="43" xfId="0" applyFont="1" applyBorder="1">
      <alignment vertical="center"/>
    </xf>
    <xf numFmtId="38" fontId="14" fillId="0" borderId="47" xfId="3" applyFont="1" applyBorder="1" applyAlignment="1">
      <alignment vertical="center"/>
    </xf>
    <xf numFmtId="38" fontId="14" fillId="0" borderId="48" xfId="3" applyFont="1" applyBorder="1" applyAlignment="1">
      <alignment vertical="center"/>
    </xf>
    <xf numFmtId="38" fontId="14" fillId="0" borderId="12" xfId="3" applyFont="1" applyBorder="1" applyAlignment="1">
      <alignment vertical="center"/>
    </xf>
    <xf numFmtId="38" fontId="14" fillId="5" borderId="47" xfId="3" applyFont="1" applyFill="1" applyBorder="1" applyAlignment="1">
      <alignment vertical="center"/>
    </xf>
    <xf numFmtId="38" fontId="14" fillId="5" borderId="48" xfId="3" applyFont="1" applyFill="1" applyBorder="1" applyAlignment="1">
      <alignment vertical="center"/>
    </xf>
    <xf numFmtId="38" fontId="10" fillId="5" borderId="48" xfId="3" applyFont="1" applyFill="1" applyBorder="1" applyAlignment="1">
      <alignment vertical="center"/>
    </xf>
    <xf numFmtId="38" fontId="14" fillId="5" borderId="49" xfId="3" applyFont="1" applyFill="1" applyBorder="1" applyAlignment="1">
      <alignment vertical="center"/>
    </xf>
    <xf numFmtId="38" fontId="14" fillId="6" borderId="47" xfId="3" applyFont="1" applyFill="1" applyBorder="1" applyAlignment="1">
      <alignment vertical="center"/>
    </xf>
    <xf numFmtId="38" fontId="14" fillId="6" borderId="48" xfId="3" applyFont="1" applyFill="1" applyBorder="1" applyAlignment="1">
      <alignment vertical="center"/>
    </xf>
    <xf numFmtId="38" fontId="14" fillId="6" borderId="50" xfId="3" applyFont="1" applyFill="1" applyBorder="1" applyAlignment="1">
      <alignment vertical="center"/>
    </xf>
    <xf numFmtId="38" fontId="14" fillId="0" borderId="47" xfId="3" applyFont="1" applyFill="1" applyBorder="1" applyAlignment="1">
      <alignment vertical="center"/>
    </xf>
    <xf numFmtId="38" fontId="14" fillId="0" borderId="48" xfId="3" applyFont="1" applyFill="1" applyBorder="1" applyAlignment="1">
      <alignment vertical="center"/>
    </xf>
    <xf numFmtId="38" fontId="14" fillId="0" borderId="49" xfId="3" applyFont="1" applyBorder="1">
      <alignment vertical="center"/>
    </xf>
    <xf numFmtId="38" fontId="14" fillId="0" borderId="0" xfId="3" applyFont="1" applyAlignment="1">
      <alignment vertical="center"/>
    </xf>
    <xf numFmtId="0" fontId="13" fillId="3" borderId="1" xfId="1" applyFont="1" applyFill="1" applyBorder="1" applyAlignment="1">
      <alignment horizontal="left" vertical="center"/>
    </xf>
    <xf numFmtId="0" fontId="13" fillId="3" borderId="1" xfId="1" applyFont="1" applyFill="1" applyBorder="1" applyAlignment="1">
      <alignment horizontal="left" vertical="center" wrapText="1"/>
    </xf>
    <xf numFmtId="0" fontId="13" fillId="3" borderId="1" xfId="1" applyFont="1" applyFill="1" applyBorder="1" applyAlignment="1">
      <alignment horizontal="center" vertical="center"/>
    </xf>
    <xf numFmtId="0" fontId="14" fillId="0" borderId="11"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12" xfId="0" applyFont="1" applyBorder="1" applyAlignment="1">
      <alignment horizontal="center" vertical="center"/>
    </xf>
    <xf numFmtId="0" fontId="14" fillId="0" borderId="0" xfId="0" applyFont="1" applyBorder="1" applyAlignment="1">
      <alignment horizontal="center" vertical="center"/>
    </xf>
    <xf numFmtId="0" fontId="14" fillId="0" borderId="21"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6" borderId="3" xfId="0" applyFont="1" applyFill="1" applyBorder="1" applyAlignment="1">
      <alignment horizontal="center" vertical="center"/>
    </xf>
    <xf numFmtId="0" fontId="14" fillId="6" borderId="2" xfId="0" applyFont="1" applyFill="1" applyBorder="1" applyAlignment="1">
      <alignment horizontal="center" vertical="center"/>
    </xf>
    <xf numFmtId="0" fontId="14" fillId="6" borderId="24" xfId="0" applyFont="1" applyFill="1" applyBorder="1" applyAlignment="1">
      <alignment horizontal="right" vertical="center"/>
    </xf>
    <xf numFmtId="0" fontId="14" fillId="6" borderId="2" xfId="0" applyFont="1" applyFill="1" applyBorder="1" applyAlignment="1">
      <alignment horizontal="right" vertical="center"/>
    </xf>
    <xf numFmtId="0" fontId="14" fillId="6" borderId="3" xfId="0" applyFont="1" applyFill="1" applyBorder="1" applyAlignment="1">
      <alignment horizontal="right" vertical="center"/>
    </xf>
    <xf numFmtId="0" fontId="14" fillId="6" borderId="24" xfId="0" applyFont="1" applyFill="1" applyBorder="1" applyAlignment="1">
      <alignment horizontal="center" vertical="center"/>
    </xf>
    <xf numFmtId="38" fontId="14" fillId="0" borderId="11" xfId="3" applyFont="1" applyBorder="1" applyAlignment="1">
      <alignment horizontal="center" vertical="center"/>
    </xf>
    <xf numFmtId="38" fontId="14" fillId="0" borderId="12" xfId="3" applyFont="1" applyBorder="1" applyAlignment="1">
      <alignment horizontal="center" vertical="center"/>
    </xf>
    <xf numFmtId="38" fontId="14" fillId="0" borderId="13" xfId="3" applyFont="1" applyBorder="1" applyAlignment="1">
      <alignment horizontal="center" vertical="center"/>
    </xf>
    <xf numFmtId="0" fontId="14" fillId="0" borderId="27" xfId="0" applyFont="1" applyBorder="1" applyAlignment="1">
      <alignment horizontal="center" vertical="center"/>
    </xf>
    <xf numFmtId="0" fontId="14" fillId="0" borderId="20" xfId="0" applyFont="1" applyBorder="1" applyAlignment="1">
      <alignment horizontal="center" vertical="center"/>
    </xf>
    <xf numFmtId="0" fontId="14" fillId="0" borderId="17" xfId="0" applyFont="1" applyBorder="1" applyAlignment="1">
      <alignment horizontal="center" vertical="center"/>
    </xf>
    <xf numFmtId="0" fontId="14" fillId="5" borderId="1" xfId="0" applyFont="1" applyFill="1" applyBorder="1" applyAlignment="1">
      <alignment vertical="center"/>
    </xf>
    <xf numFmtId="0" fontId="10" fillId="5" borderId="1" xfId="0" applyFont="1" applyFill="1" applyBorder="1" applyAlignment="1">
      <alignment vertical="center"/>
    </xf>
    <xf numFmtId="0" fontId="14" fillId="0" borderId="36" xfId="0" applyFont="1" applyBorder="1" applyAlignment="1">
      <alignment horizontal="center" vertical="center"/>
    </xf>
    <xf numFmtId="0" fontId="14" fillId="0" borderId="23" xfId="0" applyFont="1" applyBorder="1" applyAlignment="1">
      <alignment horizontal="center" vertical="center"/>
    </xf>
    <xf numFmtId="0" fontId="14" fillId="0" borderId="18" xfId="0" applyFont="1" applyBorder="1" applyAlignment="1">
      <alignment horizontal="center" vertical="center"/>
    </xf>
    <xf numFmtId="0" fontId="14" fillId="0" borderId="24" xfId="0" applyFont="1" applyBorder="1" applyAlignment="1">
      <alignment horizontal="center" vertical="center"/>
    </xf>
    <xf numFmtId="0" fontId="14" fillId="0" borderId="19" xfId="0" applyFont="1" applyBorder="1" applyAlignment="1">
      <alignment horizontal="center" vertical="center"/>
    </xf>
    <xf numFmtId="0" fontId="14" fillId="0" borderId="16" xfId="0" applyFont="1" applyBorder="1" applyAlignment="1">
      <alignment horizontal="center" vertical="center"/>
    </xf>
    <xf numFmtId="0" fontId="14" fillId="5" borderId="8" xfId="0" applyFont="1" applyFill="1" applyBorder="1" applyAlignment="1">
      <alignment vertical="center"/>
    </xf>
    <xf numFmtId="0" fontId="14" fillId="6" borderId="28" xfId="0" applyFont="1" applyFill="1" applyBorder="1" applyAlignment="1">
      <alignment horizontal="center" vertical="center"/>
    </xf>
    <xf numFmtId="0" fontId="14" fillId="6" borderId="32" xfId="0" applyFont="1" applyFill="1" applyBorder="1" applyAlignment="1">
      <alignment horizontal="center" vertical="center"/>
    </xf>
    <xf numFmtId="0" fontId="14" fillId="6" borderId="34" xfId="0" applyFont="1" applyFill="1" applyBorder="1" applyAlignment="1">
      <alignment horizontal="center" vertical="center"/>
    </xf>
    <xf numFmtId="0" fontId="14" fillId="5" borderId="1" xfId="0" applyFont="1" applyFill="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8" xfId="0" applyFont="1" applyBorder="1" applyAlignment="1">
      <alignment horizontal="center" vertical="center"/>
    </xf>
    <xf numFmtId="0" fontId="14" fillId="0" borderId="1" xfId="0" applyFont="1" applyBorder="1" applyAlignment="1">
      <alignment horizontal="center" vertical="center"/>
    </xf>
    <xf numFmtId="0" fontId="14" fillId="5" borderId="8"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32" xfId="0" applyFont="1" applyFill="1" applyBorder="1" applyAlignment="1">
      <alignment horizontal="center" vertical="center"/>
    </xf>
    <xf numFmtId="0" fontId="14" fillId="5" borderId="29"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14" fillId="0" borderId="8" xfId="0" applyFont="1" applyBorder="1" applyAlignment="1">
      <alignment vertical="center"/>
    </xf>
    <xf numFmtId="0" fontId="14" fillId="0" borderId="1" xfId="0" applyFont="1" applyBorder="1" applyAlignment="1">
      <alignment vertical="center"/>
    </xf>
    <xf numFmtId="0" fontId="14" fillId="0" borderId="28" xfId="0" applyFont="1" applyBorder="1" applyAlignment="1">
      <alignment horizontal="center" vertical="center"/>
    </xf>
    <xf numFmtId="0" fontId="14" fillId="5" borderId="8" xfId="0" applyFont="1" applyFill="1" applyBorder="1" applyAlignment="1">
      <alignment horizontal="center" vertical="center" wrapText="1"/>
    </xf>
    <xf numFmtId="0" fontId="14" fillId="0" borderId="57"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53" xfId="0" applyFont="1" applyFill="1" applyBorder="1" applyAlignment="1">
      <alignment horizontal="center" vertical="center"/>
    </xf>
    <xf numFmtId="0" fontId="14" fillId="0" borderId="54" xfId="0" applyFont="1" applyFill="1" applyBorder="1" applyAlignment="1">
      <alignment horizontal="center" vertical="center"/>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43" xfId="0" applyFont="1" applyBorder="1" applyAlignment="1">
      <alignment horizontal="center" vertical="center"/>
    </xf>
    <xf numFmtId="0" fontId="21" fillId="0" borderId="60" xfId="0" applyFont="1" applyFill="1" applyBorder="1" applyAlignment="1">
      <alignment horizontal="center" vertical="center"/>
    </xf>
    <xf numFmtId="0" fontId="21" fillId="0" borderId="61" xfId="0" applyFont="1" applyFill="1" applyBorder="1" applyAlignment="1">
      <alignment horizontal="center" vertical="center"/>
    </xf>
    <xf numFmtId="0" fontId="21" fillId="0" borderId="60" xfId="0" applyFont="1" applyBorder="1" applyAlignment="1">
      <alignment horizontal="center" vertical="center"/>
    </xf>
    <xf numFmtId="0" fontId="21" fillId="0" borderId="62" xfId="0" applyFont="1" applyBorder="1" applyAlignment="1">
      <alignment horizontal="center" vertical="center"/>
    </xf>
    <xf numFmtId="0" fontId="21" fillId="0" borderId="61" xfId="0" applyFont="1" applyBorder="1" applyAlignment="1">
      <alignment horizontal="center" vertical="center"/>
    </xf>
    <xf numFmtId="0" fontId="14" fillId="0" borderId="51" xfId="0" applyFont="1" applyBorder="1" applyAlignment="1">
      <alignment horizontal="center" vertical="center"/>
    </xf>
    <xf numFmtId="0" fontId="14" fillId="0" borderId="56" xfId="0" applyFont="1" applyBorder="1" applyAlignment="1">
      <alignment horizontal="center" vertical="center"/>
    </xf>
    <xf numFmtId="0" fontId="14" fillId="0" borderId="52" xfId="0" applyFont="1" applyBorder="1" applyAlignment="1">
      <alignment horizontal="center" vertical="center"/>
    </xf>
    <xf numFmtId="0" fontId="14" fillId="0" borderId="57" xfId="0" applyFont="1" applyBorder="1" applyAlignment="1">
      <alignment horizontal="center" vertical="center"/>
    </xf>
    <xf numFmtId="0" fontId="14" fillId="0" borderId="59" xfId="0" applyFont="1" applyBorder="1" applyAlignment="1">
      <alignment horizontal="center" vertical="center"/>
    </xf>
    <xf numFmtId="0" fontId="14" fillId="0" borderId="58"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4" fillId="0" borderId="32" xfId="0" applyFont="1" applyBorder="1" applyAlignment="1">
      <alignment horizontal="center" vertical="center"/>
    </xf>
    <xf numFmtId="0" fontId="14" fillId="0" borderId="29" xfId="0" applyFont="1" applyBorder="1" applyAlignment="1">
      <alignment horizontal="center" vertical="center"/>
    </xf>
    <xf numFmtId="0" fontId="14" fillId="0" borderId="26" xfId="0" applyFont="1" applyBorder="1" applyAlignment="1">
      <alignment horizontal="center" vertical="center"/>
    </xf>
    <xf numFmtId="0" fontId="14" fillId="0" borderId="4" xfId="0" applyFont="1" applyBorder="1" applyAlignment="1">
      <alignment horizontal="center" vertical="center"/>
    </xf>
    <xf numFmtId="0" fontId="14" fillId="0" borderId="37" xfId="0" applyFont="1" applyBorder="1" applyAlignment="1">
      <alignment horizontal="center" vertical="center"/>
    </xf>
    <xf numFmtId="0" fontId="10" fillId="0" borderId="3"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wrapText="1"/>
    </xf>
    <xf numFmtId="0" fontId="10" fillId="0" borderId="1" xfId="0" applyFont="1" applyFill="1" applyBorder="1" applyAlignment="1">
      <alignment horizontal="center" vertical="center"/>
    </xf>
  </cellXfs>
  <cellStyles count="5">
    <cellStyle name="パーセント" xfId="4" builtinId="5"/>
    <cellStyle name="桁区切り" xfId="3" builtinId="6"/>
    <cellStyle name="標準" xfId="0" builtinId="0"/>
    <cellStyle name="標準 2" xfId="1"/>
    <cellStyle name="標準 2 2" xfId="2"/>
  </cellStyles>
  <dxfs count="15">
    <dxf>
      <fill>
        <patternFill>
          <bgColor theme="5"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theme="8" tint="0.79998168889431442"/>
        </patternFill>
      </fill>
    </dxf>
    <dxf>
      <fill>
        <patternFill>
          <bgColor theme="9" tint="0.7999816888943144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abSelected="1" view="pageBreakPreview" zoomScaleNormal="100" zoomScaleSheetLayoutView="100" workbookViewId="0">
      <pane xSplit="4" ySplit="3" topLeftCell="E4" activePane="bottomRight" state="frozen"/>
      <selection pane="topRight" activeCell="E1" sqref="E1"/>
      <selection pane="bottomLeft" activeCell="A4" sqref="A4"/>
      <selection pane="bottomRight" activeCell="N7" sqref="N7:N18"/>
    </sheetView>
  </sheetViews>
  <sheetFormatPr defaultRowHeight="12" x14ac:dyDescent="0.15"/>
  <cols>
    <col min="1" max="1" width="10" style="48" bestFit="1" customWidth="1"/>
    <col min="2" max="2" width="20.85546875" style="48" bestFit="1" customWidth="1"/>
    <col min="3" max="3" width="14.5703125" style="48" bestFit="1" customWidth="1"/>
    <col min="4" max="12" width="9.140625" style="48"/>
    <col min="13" max="13" width="9.140625" style="157"/>
    <col min="14" max="14" width="9.5703125" style="48" bestFit="1" customWidth="1"/>
    <col min="15" max="16384" width="9.140625" style="48"/>
  </cols>
  <sheetData>
    <row r="1" spans="1:16" ht="18" customHeight="1" x14ac:dyDescent="0.15">
      <c r="A1" s="195" t="s">
        <v>1185</v>
      </c>
      <c r="B1" s="187" t="s">
        <v>1186</v>
      </c>
      <c r="C1" s="187" t="s">
        <v>656</v>
      </c>
      <c r="D1" s="187" t="s">
        <v>1094</v>
      </c>
      <c r="E1" s="187" t="s">
        <v>1178</v>
      </c>
      <c r="F1" s="187" t="s">
        <v>1188</v>
      </c>
      <c r="G1" s="184" t="s">
        <v>1187</v>
      </c>
      <c r="H1" s="208" t="s">
        <v>1190</v>
      </c>
      <c r="I1" s="198"/>
      <c r="J1" s="198"/>
      <c r="K1" s="198"/>
      <c r="L1" s="179" t="s">
        <v>1189</v>
      </c>
      <c r="M1" s="176" t="s">
        <v>1191</v>
      </c>
      <c r="N1" s="208" t="s">
        <v>1204</v>
      </c>
      <c r="O1" s="236" t="s">
        <v>1205</v>
      </c>
      <c r="P1" s="214" t="s">
        <v>1206</v>
      </c>
    </row>
    <row r="2" spans="1:16" ht="18" customHeight="1" x14ac:dyDescent="0.15">
      <c r="A2" s="196"/>
      <c r="B2" s="188"/>
      <c r="C2" s="188"/>
      <c r="D2" s="188"/>
      <c r="E2" s="188"/>
      <c r="F2" s="188"/>
      <c r="G2" s="185"/>
      <c r="H2" s="98" t="s">
        <v>1181</v>
      </c>
      <c r="I2" s="64" t="s">
        <v>1182</v>
      </c>
      <c r="J2" s="64" t="s">
        <v>1183</v>
      </c>
      <c r="K2" s="64" t="s">
        <v>1184</v>
      </c>
      <c r="L2" s="180"/>
      <c r="M2" s="177"/>
      <c r="N2" s="234"/>
      <c r="O2" s="237"/>
      <c r="P2" s="215"/>
    </row>
    <row r="3" spans="1:16" ht="18" customHeight="1" thickBot="1" x14ac:dyDescent="0.2">
      <c r="A3" s="197"/>
      <c r="B3" s="189"/>
      <c r="C3" s="189"/>
      <c r="D3" s="189"/>
      <c r="E3" s="189"/>
      <c r="F3" s="189"/>
      <c r="G3" s="186"/>
      <c r="H3" s="99">
        <v>1</v>
      </c>
      <c r="I3" s="79">
        <v>0.9</v>
      </c>
      <c r="J3" s="79">
        <v>0.5</v>
      </c>
      <c r="K3" s="80">
        <v>0</v>
      </c>
      <c r="L3" s="181"/>
      <c r="M3" s="178"/>
      <c r="N3" s="235"/>
      <c r="O3" s="238"/>
      <c r="P3" s="216"/>
    </row>
    <row r="4" spans="1:16" ht="18" customHeight="1" x14ac:dyDescent="0.15">
      <c r="A4" s="195" t="s">
        <v>1088</v>
      </c>
      <c r="B4" s="187" t="s">
        <v>1060</v>
      </c>
      <c r="C4" s="198" t="s">
        <v>1096</v>
      </c>
      <c r="D4" s="206">
        <f>COUNTA(【全体】共通項目!E:E)-1</f>
        <v>83</v>
      </c>
      <c r="E4" s="117" t="s">
        <v>1179</v>
      </c>
      <c r="F4" s="128">
        <f>COUNTIF(【全体】共通項目!F:F,項目数集計!E4)</f>
        <v>69</v>
      </c>
      <c r="G4" s="129">
        <v>3</v>
      </c>
      <c r="H4" s="130">
        <f>COUNTIFS(【全体】共通項目!$F:$F,項目数集計!$E4,【全体】共通項目!$G:$G,項目数集計!H$2)</f>
        <v>0</v>
      </c>
      <c r="I4" s="131">
        <f>COUNTIFS(【全体】共通項目!$F:$F,項目数集計!$E4,【全体】共通項目!$G:$G,項目数集計!I$2)</f>
        <v>0</v>
      </c>
      <c r="J4" s="131">
        <f>COUNTIFS(【全体】共通項目!$F:$F,項目数集計!$E4,【全体】共通項目!$G:$G,項目数集計!J$2)</f>
        <v>0</v>
      </c>
      <c r="K4" s="131">
        <f>COUNTIFS(【全体】共通項目!$F:$F,項目数集計!$E4,【全体】共通項目!$G:$G,項目数集計!K$2)</f>
        <v>0</v>
      </c>
      <c r="L4" s="132">
        <f t="shared" ref="L4:L18" si="0">M4*SUM(H4*H$3,I4*I$3,J4*J$3,K4*K$3)</f>
        <v>0</v>
      </c>
      <c r="M4" s="144">
        <f t="shared" ref="M4:M18" si="1">F4*G4</f>
        <v>207</v>
      </c>
      <c r="N4" s="228"/>
      <c r="O4" s="225"/>
      <c r="P4" s="219"/>
    </row>
    <row r="5" spans="1:16" ht="18" customHeight="1" x14ac:dyDescent="0.15">
      <c r="A5" s="196"/>
      <c r="B5" s="188"/>
      <c r="C5" s="199"/>
      <c r="D5" s="207"/>
      <c r="E5" s="64" t="s">
        <v>1180</v>
      </c>
      <c r="F5" s="133">
        <f>COUNTIF(【全体】共通項目!F:F,項目数集計!E5)</f>
        <v>14</v>
      </c>
      <c r="G5" s="134">
        <v>1</v>
      </c>
      <c r="H5" s="135">
        <f>COUNTIFS(【全体】共通項目!$F:$F,項目数集計!$E5,【全体】共通項目!$G:$G,項目数集計!H$2)</f>
        <v>0</v>
      </c>
      <c r="I5" s="136">
        <f>COUNTIFS(【全体】共通項目!$F:$F,項目数集計!$E5,【全体】共通項目!$G:$G,項目数集計!I$2)</f>
        <v>0</v>
      </c>
      <c r="J5" s="136">
        <f>COUNTIFS(【全体】共通項目!$F:$F,項目数集計!$E5,【全体】共通項目!$G:$G,項目数集計!J$2)</f>
        <v>0</v>
      </c>
      <c r="K5" s="136">
        <f>COUNTIFS(【全体】共通項目!$F:$F,項目数集計!$E5,【全体】共通項目!$G:$G,項目数集計!K$2)</f>
        <v>0</v>
      </c>
      <c r="L5" s="137">
        <f t="shared" si="0"/>
        <v>0</v>
      </c>
      <c r="M5" s="145">
        <f t="shared" si="1"/>
        <v>14</v>
      </c>
      <c r="N5" s="229"/>
      <c r="O5" s="227"/>
      <c r="P5" s="221"/>
    </row>
    <row r="6" spans="1:16" ht="18" customHeight="1" thickBot="1" x14ac:dyDescent="0.2">
      <c r="A6" s="197"/>
      <c r="B6" s="189"/>
      <c r="C6" s="138"/>
      <c r="D6" s="123">
        <f>SUM(D4)</f>
        <v>83</v>
      </c>
      <c r="E6" s="138"/>
      <c r="F6" s="124">
        <f>SUM(F4:F5)</f>
        <v>83</v>
      </c>
      <c r="G6" s="139"/>
      <c r="H6" s="125">
        <f>SUM(H4:H5)</f>
        <v>0</v>
      </c>
      <c r="I6" s="126">
        <f t="shared" ref="I6:M6" si="2">SUM(I4:I5)</f>
        <v>0</v>
      </c>
      <c r="J6" s="126">
        <f t="shared" si="2"/>
        <v>0</v>
      </c>
      <c r="K6" s="126">
        <f t="shared" si="2"/>
        <v>0</v>
      </c>
      <c r="L6" s="127">
        <f t="shared" si="2"/>
        <v>0</v>
      </c>
      <c r="M6" s="146">
        <f t="shared" si="2"/>
        <v>221</v>
      </c>
      <c r="N6" s="140">
        <f>ROUND(L6/M6,2)</f>
        <v>0</v>
      </c>
      <c r="O6" s="141">
        <v>90</v>
      </c>
      <c r="P6" s="142">
        <f>ROUND(N6*O6,0)</f>
        <v>0</v>
      </c>
    </row>
    <row r="7" spans="1:16" ht="18" customHeight="1" x14ac:dyDescent="0.15">
      <c r="A7" s="201" t="s">
        <v>1089</v>
      </c>
      <c r="B7" s="200" t="s">
        <v>1060</v>
      </c>
      <c r="C7" s="209" t="s">
        <v>1207</v>
      </c>
      <c r="D7" s="190">
        <f>COUNTA(【財務会計】共通項目!E:E)-1</f>
        <v>24</v>
      </c>
      <c r="E7" s="53" t="s">
        <v>1179</v>
      </c>
      <c r="F7" s="72">
        <f>COUNTIF(【財務会計】共通項目!F:F,項目数集計!E7)</f>
        <v>21</v>
      </c>
      <c r="G7" s="81">
        <v>3</v>
      </c>
      <c r="H7" s="101">
        <f>COUNTIFS(【財務会計】共通項目!$F:$F,項目数集計!$E7,【財務会計】共通項目!$G:$G,項目数集計!H$2)</f>
        <v>0</v>
      </c>
      <c r="I7" s="61">
        <f>COUNTIFS(【財務会計】共通項目!$F:$F,項目数集計!$E7,【財務会計】共通項目!$G:$G,項目数集計!I$2)</f>
        <v>0</v>
      </c>
      <c r="J7" s="61">
        <f>COUNTIFS(【財務会計】共通項目!$F:$F,項目数集計!$E7,【財務会計】共通項目!$G:$G,項目数集計!J$2)</f>
        <v>0</v>
      </c>
      <c r="K7" s="61">
        <f>COUNTIFS(【財務会計】共通項目!$F:$F,項目数集計!$E7,【財務会計】共通項目!$G:$G,項目数集計!K$2)</f>
        <v>0</v>
      </c>
      <c r="L7" s="73">
        <f t="shared" si="0"/>
        <v>0</v>
      </c>
      <c r="M7" s="147">
        <f t="shared" si="1"/>
        <v>63</v>
      </c>
      <c r="N7" s="228"/>
      <c r="O7" s="225"/>
      <c r="P7" s="219"/>
    </row>
    <row r="8" spans="1:16" ht="18" customHeight="1" x14ac:dyDescent="0.15">
      <c r="A8" s="202"/>
      <c r="B8" s="194"/>
      <c r="C8" s="194"/>
      <c r="D8" s="182"/>
      <c r="E8" s="54" t="s">
        <v>1180</v>
      </c>
      <c r="F8" s="65">
        <f>COUNTIF(【財務会計】共通項目!F:F,項目数集計!E8)</f>
        <v>3</v>
      </c>
      <c r="G8" s="82">
        <v>1</v>
      </c>
      <c r="H8" s="102">
        <f>COUNTIFS(【財務会計】共通項目!$F:$F,項目数集計!$E8,【全体】共通項目!$G:$G,項目数集計!H$2)</f>
        <v>0</v>
      </c>
      <c r="I8" s="62">
        <f>COUNTIFS(【財務会計】共通項目!$F:$F,項目数集計!$E8,【全体】共通項目!$G:$G,項目数集計!I$2)</f>
        <v>0</v>
      </c>
      <c r="J8" s="62">
        <f>COUNTIFS(【財務会計】共通項目!$F:$F,項目数集計!$E8,【全体】共通項目!$G:$G,項目数集計!J$2)</f>
        <v>0</v>
      </c>
      <c r="K8" s="62">
        <f>COUNTIFS(【財務会計】共通項目!$F:$F,項目数集計!$E8,【全体】共通項目!$G:$G,項目数集計!K$2)</f>
        <v>0</v>
      </c>
      <c r="L8" s="66">
        <f t="shared" si="0"/>
        <v>0</v>
      </c>
      <c r="M8" s="148">
        <f t="shared" si="1"/>
        <v>3</v>
      </c>
      <c r="N8" s="230"/>
      <c r="O8" s="226"/>
      <c r="P8" s="220"/>
    </row>
    <row r="9" spans="1:16" ht="18" customHeight="1" x14ac:dyDescent="0.15">
      <c r="A9" s="202"/>
      <c r="B9" s="194" t="s">
        <v>1090</v>
      </c>
      <c r="C9" s="194" t="s">
        <v>655</v>
      </c>
      <c r="D9" s="182">
        <f>COUNTA(【財務会計】予算編成!E:E)-1</f>
        <v>105</v>
      </c>
      <c r="E9" s="54" t="s">
        <v>1179</v>
      </c>
      <c r="F9" s="65">
        <f>COUNTIF(【財務会計】予算編成!F:F,項目数集計!E9)</f>
        <v>69</v>
      </c>
      <c r="G9" s="82">
        <v>3</v>
      </c>
      <c r="H9" s="102">
        <f>COUNTIFS(【財務会計】予算編成!$F:$F,項目数集計!$E9,【財務会計】予算編成!$G:$G,項目数集計!H$2)</f>
        <v>0</v>
      </c>
      <c r="I9" s="62">
        <f>COUNTIFS(【財務会計】予算編成!$F:$F,項目数集計!$E9,【財務会計】予算編成!$G:$G,項目数集計!I$2)</f>
        <v>0</v>
      </c>
      <c r="J9" s="62">
        <f>COUNTIFS(【財務会計】予算編成!$F:$F,項目数集計!$E9,【財務会計】予算編成!$G:$G,項目数集計!J$2)</f>
        <v>0</v>
      </c>
      <c r="K9" s="62">
        <f>COUNTIFS(【財務会計】予算編成!$F:$F,項目数集計!$E9,【財務会計】予算編成!$G:$G,項目数集計!K$2)</f>
        <v>0</v>
      </c>
      <c r="L9" s="66">
        <f t="shared" si="0"/>
        <v>0</v>
      </c>
      <c r="M9" s="148">
        <f t="shared" si="1"/>
        <v>207</v>
      </c>
      <c r="N9" s="230"/>
      <c r="O9" s="226"/>
      <c r="P9" s="220"/>
    </row>
    <row r="10" spans="1:16" ht="18" customHeight="1" x14ac:dyDescent="0.15">
      <c r="A10" s="202"/>
      <c r="B10" s="194"/>
      <c r="C10" s="194"/>
      <c r="D10" s="182"/>
      <c r="E10" s="54" t="s">
        <v>1180</v>
      </c>
      <c r="F10" s="65">
        <f>COUNTIF(【財務会計】予算編成!F:F,項目数集計!E10)</f>
        <v>36</v>
      </c>
      <c r="G10" s="82">
        <v>1</v>
      </c>
      <c r="H10" s="102">
        <f>COUNTIFS(【財務会計】予算編成!$F:$F,項目数集計!$E10,【財務会計】予算編成!$G:$G,項目数集計!H$2)</f>
        <v>0</v>
      </c>
      <c r="I10" s="62">
        <f>COUNTIFS(【財務会計】予算編成!$F:$F,項目数集計!$E10,【財務会計】予算編成!$G:$G,項目数集計!I$2)</f>
        <v>0</v>
      </c>
      <c r="J10" s="62">
        <f>COUNTIFS(【財務会計】予算編成!$F:$F,項目数集計!$E10,【財務会計】予算編成!$G:$G,項目数集計!J$2)</f>
        <v>0</v>
      </c>
      <c r="K10" s="62">
        <f>COUNTIFS(【財務会計】予算編成!$F:$F,項目数集計!$E10,【財務会計】予算編成!$G:$G,項目数集計!K$2)</f>
        <v>0</v>
      </c>
      <c r="L10" s="66">
        <f t="shared" si="0"/>
        <v>0</v>
      </c>
      <c r="M10" s="148">
        <f t="shared" si="1"/>
        <v>36</v>
      </c>
      <c r="N10" s="230"/>
      <c r="O10" s="226"/>
      <c r="P10" s="220"/>
    </row>
    <row r="11" spans="1:16" s="122" customFormat="1" ht="18" customHeight="1" x14ac:dyDescent="0.15">
      <c r="A11" s="202"/>
      <c r="B11" s="204" t="s">
        <v>2</v>
      </c>
      <c r="C11" s="205" t="s">
        <v>1207</v>
      </c>
      <c r="D11" s="183">
        <f>COUNTA(【財務会計】予算執行!E:E)-1</f>
        <v>234</v>
      </c>
      <c r="E11" s="119" t="s">
        <v>1179</v>
      </c>
      <c r="F11" s="120">
        <f>COUNTIF(【財務会計】予算執行!F:F,項目数集計!E11)</f>
        <v>172</v>
      </c>
      <c r="G11" s="121">
        <v>3</v>
      </c>
      <c r="H11" s="102">
        <f>COUNTIFS(【財務会計】予算執行!$F:$F,項目数集計!$E11,【財務会計】予算執行!$G:$G,項目数集計!H$2)</f>
        <v>0</v>
      </c>
      <c r="I11" s="62">
        <f>COUNTIFS(【財務会計】予算執行!$F:$F,項目数集計!$E11,【財務会計】予算執行!$G:$G,項目数集計!I$2)</f>
        <v>0</v>
      </c>
      <c r="J11" s="62">
        <f>COUNTIFS(【財務会計】予算執行!$F:$F,項目数集計!$E11,【財務会計】予算執行!$G:$G,項目数集計!J$2)</f>
        <v>0</v>
      </c>
      <c r="K11" s="62">
        <f>COUNTIFS(【財務会計】予算執行!$F:$F,項目数集計!$E11,【財務会計】予算執行!$G:$G,項目数集計!K$2)</f>
        <v>0</v>
      </c>
      <c r="L11" s="66">
        <f t="shared" si="0"/>
        <v>0</v>
      </c>
      <c r="M11" s="149">
        <f t="shared" si="1"/>
        <v>516</v>
      </c>
      <c r="N11" s="230"/>
      <c r="O11" s="226"/>
      <c r="P11" s="220"/>
    </row>
    <row r="12" spans="1:16" s="122" customFormat="1" ht="18" customHeight="1" x14ac:dyDescent="0.15">
      <c r="A12" s="202"/>
      <c r="B12" s="204"/>
      <c r="C12" s="204"/>
      <c r="D12" s="183"/>
      <c r="E12" s="119" t="s">
        <v>1180</v>
      </c>
      <c r="F12" s="120">
        <f>COUNTIF(【財務会計】予算執行!F:F,項目数集計!E12)</f>
        <v>62</v>
      </c>
      <c r="G12" s="121">
        <v>1</v>
      </c>
      <c r="H12" s="102">
        <f>COUNTIFS(【財務会計】予算執行!$F:$F,項目数集計!$E12,【財務会計】予算執行!$G:$G,項目数集計!H$2)</f>
        <v>0</v>
      </c>
      <c r="I12" s="62">
        <f>COUNTIFS(【財務会計】予算執行!$F:$F,項目数集計!$E12,【財務会計】予算執行!$G:$G,項目数集計!I$2)</f>
        <v>0</v>
      </c>
      <c r="J12" s="62">
        <f>COUNTIFS(【財務会計】予算執行!$F:$F,項目数集計!$E12,【財務会計】予算執行!$G:$G,項目数集計!J$2)</f>
        <v>0</v>
      </c>
      <c r="K12" s="62">
        <f>COUNTIFS(【財務会計】予算執行!$F:$F,項目数集計!$E12,【財務会計】予算執行!$G:$G,項目数集計!K$2)</f>
        <v>0</v>
      </c>
      <c r="L12" s="66">
        <f t="shared" si="0"/>
        <v>0</v>
      </c>
      <c r="M12" s="149">
        <f t="shared" si="1"/>
        <v>62</v>
      </c>
      <c r="N12" s="230"/>
      <c r="O12" s="226"/>
      <c r="P12" s="220"/>
    </row>
    <row r="13" spans="1:16" ht="18" customHeight="1" x14ac:dyDescent="0.15">
      <c r="A13" s="202"/>
      <c r="B13" s="194" t="s">
        <v>703</v>
      </c>
      <c r="C13" s="194" t="s">
        <v>655</v>
      </c>
      <c r="D13" s="182">
        <f>COUNTA(【財務会計】決算統計!E:E)-1</f>
        <v>47</v>
      </c>
      <c r="E13" s="54" t="s">
        <v>1179</v>
      </c>
      <c r="F13" s="65">
        <f>COUNTIF(【財務会計】決算統計!F:F,項目数集計!E13)</f>
        <v>39</v>
      </c>
      <c r="G13" s="82">
        <v>3</v>
      </c>
      <c r="H13" s="102">
        <f>COUNTIFS(【財務会計】決算統計!$F:$F,項目数集計!$E13,【財務会計】決算統計!$G:$G,項目数集計!H$2)</f>
        <v>0</v>
      </c>
      <c r="I13" s="62">
        <f>COUNTIFS(【財務会計】決算統計!$F:$F,項目数集計!$E13,【財務会計】決算統計!$G:$G,項目数集計!I$2)</f>
        <v>0</v>
      </c>
      <c r="J13" s="62">
        <f>COUNTIFS(【財務会計】決算統計!$F:$F,項目数集計!$E13,【財務会計】決算統計!$G:$G,項目数集計!J$2)</f>
        <v>0</v>
      </c>
      <c r="K13" s="62">
        <f>COUNTIFS(【財務会計】決算統計!$F:$F,項目数集計!$E13,【財務会計】決算統計!$G:$G,項目数集計!K$2)</f>
        <v>0</v>
      </c>
      <c r="L13" s="66">
        <f t="shared" si="0"/>
        <v>0</v>
      </c>
      <c r="M13" s="148">
        <f t="shared" si="1"/>
        <v>117</v>
      </c>
      <c r="N13" s="230"/>
      <c r="O13" s="226"/>
      <c r="P13" s="220"/>
    </row>
    <row r="14" spans="1:16" ht="18" customHeight="1" x14ac:dyDescent="0.15">
      <c r="A14" s="202"/>
      <c r="B14" s="194"/>
      <c r="C14" s="194"/>
      <c r="D14" s="182"/>
      <c r="E14" s="54" t="s">
        <v>1180</v>
      </c>
      <c r="F14" s="65">
        <f>COUNTIF(【財務会計】決算統計!F:F,項目数集計!E14)</f>
        <v>8</v>
      </c>
      <c r="G14" s="82">
        <v>1</v>
      </c>
      <c r="H14" s="102">
        <f>COUNTIFS(【財務会計】決算統計!$F:$F,項目数集計!$E14,【財務会計】決算統計!$G:$G,項目数集計!H$2)</f>
        <v>0</v>
      </c>
      <c r="I14" s="62">
        <f>COUNTIFS(【財務会計】決算統計!$F:$F,項目数集計!$E14,【財務会計】決算統計!$G:$G,項目数集計!I$2)</f>
        <v>0</v>
      </c>
      <c r="J14" s="62">
        <f>COUNTIFS(【財務会計】決算統計!$F:$F,項目数集計!$E14,【財務会計】決算統計!$G:$G,項目数集計!J$2)</f>
        <v>0</v>
      </c>
      <c r="K14" s="62">
        <f>COUNTIFS(【財務会計】決算統計!$F:$F,項目数集計!$E14,【財務会計】決算統計!$G:$G,項目数集計!K$2)</f>
        <v>0</v>
      </c>
      <c r="L14" s="66">
        <f t="shared" si="0"/>
        <v>0</v>
      </c>
      <c r="M14" s="148">
        <f t="shared" si="1"/>
        <v>8</v>
      </c>
      <c r="N14" s="230"/>
      <c r="O14" s="226"/>
      <c r="P14" s="220"/>
    </row>
    <row r="15" spans="1:16" ht="18" customHeight="1" x14ac:dyDescent="0.15">
      <c r="A15" s="202"/>
      <c r="B15" s="194" t="s">
        <v>754</v>
      </c>
      <c r="C15" s="194" t="s">
        <v>655</v>
      </c>
      <c r="D15" s="182">
        <f>COUNTA(【財務会計】起債管理!E:E)-1</f>
        <v>77</v>
      </c>
      <c r="E15" s="54" t="s">
        <v>1179</v>
      </c>
      <c r="F15" s="65">
        <f>COUNTIF(【財務会計】起債管理!F:F,項目数集計!E15)</f>
        <v>63</v>
      </c>
      <c r="G15" s="82">
        <v>3</v>
      </c>
      <c r="H15" s="102">
        <f>COUNTIFS(【財務会計】起債管理!$F:$F,項目数集計!$E15,【財務会計】起債管理!$G:$G,項目数集計!H$2)</f>
        <v>0</v>
      </c>
      <c r="I15" s="62">
        <f>COUNTIFS(【財務会計】起債管理!$F:$F,項目数集計!$E15,【財務会計】起債管理!$G:$G,項目数集計!I$2)</f>
        <v>0</v>
      </c>
      <c r="J15" s="62">
        <f>COUNTIFS(【財務会計】起債管理!$F:$F,項目数集計!$E15,【財務会計】起債管理!$G:$G,項目数集計!J$2)</f>
        <v>0</v>
      </c>
      <c r="K15" s="62">
        <f>COUNTIFS(【財務会計】起債管理!$F:$F,項目数集計!$E15,【財務会計】起債管理!$G:$G,項目数集計!K$2)</f>
        <v>0</v>
      </c>
      <c r="L15" s="66">
        <f t="shared" si="0"/>
        <v>0</v>
      </c>
      <c r="M15" s="148">
        <f t="shared" si="1"/>
        <v>189</v>
      </c>
      <c r="N15" s="230"/>
      <c r="O15" s="226"/>
      <c r="P15" s="220"/>
    </row>
    <row r="16" spans="1:16" ht="18" customHeight="1" x14ac:dyDescent="0.15">
      <c r="A16" s="202"/>
      <c r="B16" s="194"/>
      <c r="C16" s="194"/>
      <c r="D16" s="182"/>
      <c r="E16" s="54" t="s">
        <v>1180</v>
      </c>
      <c r="F16" s="65">
        <f>COUNTIF(【財務会計】起債管理!F:F,項目数集計!E16)</f>
        <v>14</v>
      </c>
      <c r="G16" s="82">
        <v>1</v>
      </c>
      <c r="H16" s="102">
        <f>COUNTIFS(【財務会計】起債管理!$F:$F,項目数集計!$E16,【財務会計】起債管理!$G:$G,項目数集計!H$2)</f>
        <v>0</v>
      </c>
      <c r="I16" s="62">
        <f>COUNTIFS(【財務会計】起債管理!$F:$F,項目数集計!$E16,【財務会計】起債管理!$G:$G,項目数集計!I$2)</f>
        <v>0</v>
      </c>
      <c r="J16" s="62">
        <f>COUNTIFS(【財務会計】起債管理!$F:$F,項目数集計!$E16,【財務会計】起債管理!$G:$G,項目数集計!J$2)</f>
        <v>0</v>
      </c>
      <c r="K16" s="62">
        <f>COUNTIFS(【財務会計】起債管理!$F:$F,項目数集計!$E16,【財務会計】起債管理!$G:$G,項目数集計!K$2)</f>
        <v>0</v>
      </c>
      <c r="L16" s="66">
        <f t="shared" si="0"/>
        <v>0</v>
      </c>
      <c r="M16" s="148">
        <f t="shared" si="1"/>
        <v>14</v>
      </c>
      <c r="N16" s="230"/>
      <c r="O16" s="226"/>
      <c r="P16" s="220"/>
    </row>
    <row r="17" spans="1:16" ht="18" customHeight="1" x14ac:dyDescent="0.15">
      <c r="A17" s="202"/>
      <c r="B17" s="194" t="s">
        <v>136</v>
      </c>
      <c r="C17" s="194" t="s">
        <v>655</v>
      </c>
      <c r="D17" s="182">
        <f>COUNTA('【財務会計】公会計（期末一括仕訳）'!E:E)-1</f>
        <v>29</v>
      </c>
      <c r="E17" s="54" t="s">
        <v>1179</v>
      </c>
      <c r="F17" s="65">
        <f>COUNTIF('【財務会計】公会計（期末一括仕訳）'!F:F,項目数集計!E17)</f>
        <v>9</v>
      </c>
      <c r="G17" s="82">
        <v>3</v>
      </c>
      <c r="H17" s="102">
        <f>COUNTIFS('【財務会計】公会計（期末一括仕訳）'!$F:$F,項目数集計!$E17,'【財務会計】公会計（期末一括仕訳）'!$G:$G,項目数集計!H$2)</f>
        <v>0</v>
      </c>
      <c r="I17" s="62">
        <f>COUNTIFS('【財務会計】公会計（期末一括仕訳）'!$F:$F,項目数集計!$E17,'【財務会計】公会計（期末一括仕訳）'!$G:$G,項目数集計!I$2)</f>
        <v>0</v>
      </c>
      <c r="J17" s="62">
        <f>COUNTIFS('【財務会計】公会計（期末一括仕訳）'!$F:$F,項目数集計!$E17,'【財務会計】公会計（期末一括仕訳）'!$G:$G,項目数集計!J$2)</f>
        <v>0</v>
      </c>
      <c r="K17" s="62">
        <f>COUNTIFS('【財務会計】公会計（期末一括仕訳）'!$F:$F,項目数集計!$E17,'【財務会計】公会計（期末一括仕訳）'!$G:$G,項目数集計!K$2)</f>
        <v>0</v>
      </c>
      <c r="L17" s="66">
        <f t="shared" si="0"/>
        <v>0</v>
      </c>
      <c r="M17" s="148">
        <f t="shared" si="1"/>
        <v>27</v>
      </c>
      <c r="N17" s="230"/>
      <c r="O17" s="226"/>
      <c r="P17" s="220"/>
    </row>
    <row r="18" spans="1:16" ht="18" customHeight="1" x14ac:dyDescent="0.15">
      <c r="A18" s="202"/>
      <c r="B18" s="194"/>
      <c r="C18" s="194"/>
      <c r="D18" s="182"/>
      <c r="E18" s="54" t="s">
        <v>1180</v>
      </c>
      <c r="F18" s="65">
        <f>COUNTIF('【財務会計】公会計（期末一括仕訳）'!F:F,項目数集計!E18)</f>
        <v>20</v>
      </c>
      <c r="G18" s="82">
        <v>1</v>
      </c>
      <c r="H18" s="102">
        <f>COUNTIFS('【財務会計】公会計（期末一括仕訳）'!$F:$F,項目数集計!$E18,'【財務会計】公会計（期末一括仕訳）'!$G:$G,項目数集計!H$2)</f>
        <v>0</v>
      </c>
      <c r="I18" s="62">
        <f>COUNTIFS('【財務会計】公会計（期末一括仕訳）'!$F:$F,項目数集計!$E18,'【財務会計】公会計（期末一括仕訳）'!$G:$G,項目数集計!I$2)</f>
        <v>0</v>
      </c>
      <c r="J18" s="62">
        <f>COUNTIFS('【財務会計】公会計（期末一括仕訳）'!$F:$F,項目数集計!$E18,'【財務会計】公会計（期末一括仕訳）'!$G:$G,項目数集計!J$2)</f>
        <v>0</v>
      </c>
      <c r="K18" s="62">
        <f>COUNTIFS('【財務会計】公会計（期末一括仕訳）'!$F:$F,項目数集計!$E18,'【財務会計】公会計（期末一括仕訳）'!$G:$G,項目数集計!K$2)</f>
        <v>0</v>
      </c>
      <c r="L18" s="66">
        <f t="shared" si="0"/>
        <v>0</v>
      </c>
      <c r="M18" s="148">
        <f t="shared" si="1"/>
        <v>20</v>
      </c>
      <c r="N18" s="229"/>
      <c r="O18" s="227"/>
      <c r="P18" s="221"/>
    </row>
    <row r="19" spans="1:16" ht="18" customHeight="1" thickBot="1" x14ac:dyDescent="0.2">
      <c r="A19" s="203"/>
      <c r="B19" s="74" t="s">
        <v>1098</v>
      </c>
      <c r="C19" s="75"/>
      <c r="D19" s="76">
        <f>SUM(D7:D18)</f>
        <v>516</v>
      </c>
      <c r="E19" s="77"/>
      <c r="F19" s="76">
        <f>SUM(F7:F18)</f>
        <v>516</v>
      </c>
      <c r="G19" s="83"/>
      <c r="H19" s="103">
        <f t="shared" ref="H19:M19" si="3">SUM(H7:H18)</f>
        <v>0</v>
      </c>
      <c r="I19" s="76">
        <f t="shared" si="3"/>
        <v>0</v>
      </c>
      <c r="J19" s="76">
        <f t="shared" si="3"/>
        <v>0</v>
      </c>
      <c r="K19" s="76">
        <f t="shared" si="3"/>
        <v>0</v>
      </c>
      <c r="L19" s="78">
        <f t="shared" si="3"/>
        <v>0</v>
      </c>
      <c r="M19" s="150">
        <f t="shared" si="3"/>
        <v>1262</v>
      </c>
      <c r="N19" s="140">
        <f>ROUND(L19/M19,2)</f>
        <v>0</v>
      </c>
      <c r="O19" s="141">
        <v>200</v>
      </c>
      <c r="P19" s="142">
        <f>ROUND(N19*O19,0)</f>
        <v>0</v>
      </c>
    </row>
    <row r="20" spans="1:16" ht="18" customHeight="1" x14ac:dyDescent="0.15">
      <c r="A20" s="191" t="s">
        <v>1091</v>
      </c>
      <c r="B20" s="175" t="s">
        <v>1060</v>
      </c>
      <c r="C20" s="175" t="s">
        <v>1097</v>
      </c>
      <c r="D20" s="172">
        <f>COUNTA(【文書管理】共通項目!E:E)-1</f>
        <v>28</v>
      </c>
      <c r="E20" s="49" t="s">
        <v>1179</v>
      </c>
      <c r="F20" s="50">
        <f>COUNTIF(【文書管理】共通項目!F:F,項目数集計!E20)</f>
        <v>27</v>
      </c>
      <c r="G20" s="84">
        <v>3</v>
      </c>
      <c r="H20" s="104">
        <f>COUNTIFS(【文書管理】共通項目!$F:$F,項目数集計!$E20,【文書管理】共通項目!$G:$G,項目数集計!H$2)</f>
        <v>0</v>
      </c>
      <c r="I20" s="50">
        <f>COUNTIFS(【文書管理】共通項目!$F:$F,項目数集計!$E20,【文書管理】共通項目!$G:$G,項目数集計!I$2)</f>
        <v>0</v>
      </c>
      <c r="J20" s="50">
        <f>COUNTIFS(【文書管理】共通項目!$F:$F,項目数集計!$E20,【文書管理】共通項目!$G:$G,項目数集計!J$2)</f>
        <v>0</v>
      </c>
      <c r="K20" s="50">
        <f>COUNTIFS(【文書管理】共通項目!$F:$F,項目数集計!$E20,【文書管理】共通項目!$G:$G,項目数集計!K$2)</f>
        <v>0</v>
      </c>
      <c r="L20" s="71">
        <f t="shared" ref="L20:L31" si="4">M20*SUM(H20*H$3,I20*I$3,J20*J$3,K20*K$3)</f>
        <v>0</v>
      </c>
      <c r="M20" s="151">
        <f t="shared" ref="M20:M31" si="5">F20*G20</f>
        <v>81</v>
      </c>
      <c r="N20" s="231"/>
      <c r="O20" s="222"/>
      <c r="P20" s="219"/>
    </row>
    <row r="21" spans="1:16" ht="18" customHeight="1" x14ac:dyDescent="0.15">
      <c r="A21" s="192"/>
      <c r="B21" s="171"/>
      <c r="C21" s="171"/>
      <c r="D21" s="173"/>
      <c r="E21" s="51" t="s">
        <v>1180</v>
      </c>
      <c r="F21" s="52">
        <f>COUNTIF(【文書管理】共通項目!F:F,項目数集計!E21)</f>
        <v>1</v>
      </c>
      <c r="G21" s="85">
        <v>1</v>
      </c>
      <c r="H21" s="105">
        <f>COUNTIFS(【文書管理】共通項目!$F:$F,項目数集計!$E21,【文書管理】共通項目!$G:$G,項目数集計!H$2)</f>
        <v>0</v>
      </c>
      <c r="I21" s="52">
        <f>COUNTIFS(【文書管理】共通項目!$F:$F,項目数集計!$E21,【文書管理】共通項目!$G:$G,項目数集計!I$2)</f>
        <v>0</v>
      </c>
      <c r="J21" s="52">
        <f>COUNTIFS(【文書管理】共通項目!$F:$F,項目数集計!$E21,【文書管理】共通項目!$G:$G,項目数集計!J$2)</f>
        <v>0</v>
      </c>
      <c r="K21" s="52">
        <f>COUNTIFS(【文書管理】共通項目!$F:$F,項目数集計!$E21,【文書管理】共通項目!$G:$G,項目数集計!K$2)</f>
        <v>0</v>
      </c>
      <c r="L21" s="67">
        <f t="shared" si="4"/>
        <v>0</v>
      </c>
      <c r="M21" s="152">
        <f t="shared" si="5"/>
        <v>1</v>
      </c>
      <c r="N21" s="232"/>
      <c r="O21" s="223"/>
      <c r="P21" s="220"/>
    </row>
    <row r="22" spans="1:16" ht="18" customHeight="1" x14ac:dyDescent="0.15">
      <c r="A22" s="192"/>
      <c r="B22" s="170" t="s">
        <v>912</v>
      </c>
      <c r="C22" s="170" t="s">
        <v>1097</v>
      </c>
      <c r="D22" s="174">
        <f>COUNTA(【文書管理】収受・供覧・起案!E:E)-1</f>
        <v>59</v>
      </c>
      <c r="E22" s="51" t="s">
        <v>1179</v>
      </c>
      <c r="F22" s="52">
        <f>COUNTIF(【文書管理】収受・供覧・起案!F:F,項目数集計!E22)</f>
        <v>57</v>
      </c>
      <c r="G22" s="85">
        <v>3</v>
      </c>
      <c r="H22" s="105">
        <f>COUNTIFS(【文書管理】共通項目!$F:$F,項目数集計!$E22,【文書管理】共通項目!$G:$G,項目数集計!H$2)</f>
        <v>0</v>
      </c>
      <c r="I22" s="52">
        <f>COUNTIFS(【文書管理】共通項目!$F:$F,項目数集計!$E22,【文書管理】共通項目!$G:$G,項目数集計!I$2)</f>
        <v>0</v>
      </c>
      <c r="J22" s="52">
        <f>COUNTIFS(【文書管理】共通項目!$F:$F,項目数集計!$E22,【文書管理】共通項目!$G:$G,項目数集計!J$2)</f>
        <v>0</v>
      </c>
      <c r="K22" s="52">
        <f>COUNTIFS(【文書管理】共通項目!$F:$F,項目数集計!$E22,【文書管理】共通項目!$G:$G,項目数集計!K$2)</f>
        <v>0</v>
      </c>
      <c r="L22" s="67">
        <f t="shared" si="4"/>
        <v>0</v>
      </c>
      <c r="M22" s="152">
        <f t="shared" si="5"/>
        <v>171</v>
      </c>
      <c r="N22" s="232"/>
      <c r="O22" s="223"/>
      <c r="P22" s="220"/>
    </row>
    <row r="23" spans="1:16" ht="18" customHeight="1" x14ac:dyDescent="0.15">
      <c r="A23" s="192"/>
      <c r="B23" s="171"/>
      <c r="C23" s="171"/>
      <c r="D23" s="173"/>
      <c r="E23" s="51" t="s">
        <v>1180</v>
      </c>
      <c r="F23" s="52">
        <f>COUNTIF(【文書管理】収受・供覧・起案!F:F,項目数集計!E23)</f>
        <v>2</v>
      </c>
      <c r="G23" s="85">
        <v>1</v>
      </c>
      <c r="H23" s="105">
        <f>COUNTIFS(【文書管理】共通項目!$F:$F,項目数集計!$E23,【文書管理】共通項目!$G:$G,項目数集計!H$2)</f>
        <v>0</v>
      </c>
      <c r="I23" s="52">
        <f>COUNTIFS(【文書管理】共通項目!$F:$F,項目数集計!$E23,【文書管理】共通項目!$G:$G,項目数集計!I$2)</f>
        <v>0</v>
      </c>
      <c r="J23" s="52">
        <f>COUNTIFS(【文書管理】共通項目!$F:$F,項目数集計!$E23,【文書管理】共通項目!$G:$G,項目数集計!J$2)</f>
        <v>0</v>
      </c>
      <c r="K23" s="52">
        <f>COUNTIFS(【文書管理】共通項目!$F:$F,項目数集計!$E23,【文書管理】共通項目!$G:$G,項目数集計!K$2)</f>
        <v>0</v>
      </c>
      <c r="L23" s="67">
        <f t="shared" si="4"/>
        <v>0</v>
      </c>
      <c r="M23" s="152">
        <f t="shared" si="5"/>
        <v>2</v>
      </c>
      <c r="N23" s="232"/>
      <c r="O23" s="223"/>
      <c r="P23" s="220"/>
    </row>
    <row r="24" spans="1:16" ht="18" customHeight="1" x14ac:dyDescent="0.15">
      <c r="A24" s="192"/>
      <c r="B24" s="170" t="s">
        <v>1092</v>
      </c>
      <c r="C24" s="170" t="s">
        <v>1097</v>
      </c>
      <c r="D24" s="174">
        <f>COUNTA(【文書管理】文書分類・簿冊!E:E)-1</f>
        <v>29</v>
      </c>
      <c r="E24" s="51" t="s">
        <v>1179</v>
      </c>
      <c r="F24" s="52">
        <f>COUNTIF(【文書管理】文書分類・簿冊!F:F,項目数集計!E24)</f>
        <v>29</v>
      </c>
      <c r="G24" s="85">
        <v>3</v>
      </c>
      <c r="H24" s="105">
        <f>COUNTIFS(【文書管理】共通項目!$F:$F,項目数集計!$E24,【文書管理】共通項目!$G:$G,項目数集計!H$2)</f>
        <v>0</v>
      </c>
      <c r="I24" s="52">
        <f>COUNTIFS(【文書管理】共通項目!$F:$F,項目数集計!$E24,【文書管理】共通項目!$G:$G,項目数集計!I$2)</f>
        <v>0</v>
      </c>
      <c r="J24" s="52">
        <f>COUNTIFS(【文書管理】共通項目!$F:$F,項目数集計!$E24,【文書管理】共通項目!$G:$G,項目数集計!J$2)</f>
        <v>0</v>
      </c>
      <c r="K24" s="52">
        <f>COUNTIFS(【文書管理】共通項目!$F:$F,項目数集計!$E24,【文書管理】共通項目!$G:$G,項目数集計!K$2)</f>
        <v>0</v>
      </c>
      <c r="L24" s="67">
        <f t="shared" si="4"/>
        <v>0</v>
      </c>
      <c r="M24" s="152">
        <f t="shared" si="5"/>
        <v>87</v>
      </c>
      <c r="N24" s="232"/>
      <c r="O24" s="223"/>
      <c r="P24" s="220"/>
    </row>
    <row r="25" spans="1:16" ht="18" customHeight="1" x14ac:dyDescent="0.15">
      <c r="A25" s="192"/>
      <c r="B25" s="171"/>
      <c r="C25" s="171"/>
      <c r="D25" s="173"/>
      <c r="E25" s="51" t="s">
        <v>1180</v>
      </c>
      <c r="F25" s="52">
        <f>COUNTIF(【文書管理】文書分類・簿冊!F:F,項目数集計!E25)</f>
        <v>0</v>
      </c>
      <c r="G25" s="85">
        <v>1</v>
      </c>
      <c r="H25" s="105">
        <f>COUNTIFS(【文書管理】共通項目!$F:$F,項目数集計!$E25,【文書管理】共通項目!$G:$G,項目数集計!H$2)</f>
        <v>0</v>
      </c>
      <c r="I25" s="52">
        <f>COUNTIFS(【文書管理】共通項目!$F:$F,項目数集計!$E25,【文書管理】共通項目!$G:$G,項目数集計!I$2)</f>
        <v>0</v>
      </c>
      <c r="J25" s="52">
        <f>COUNTIFS(【文書管理】共通項目!$F:$F,項目数集計!$E25,【文書管理】共通項目!$G:$G,項目数集計!J$2)</f>
        <v>0</v>
      </c>
      <c r="K25" s="52">
        <f>COUNTIFS(【文書管理】共通項目!$F:$F,項目数集計!$E25,【文書管理】共通項目!$G:$G,項目数集計!K$2)</f>
        <v>0</v>
      </c>
      <c r="L25" s="67">
        <f t="shared" si="4"/>
        <v>0</v>
      </c>
      <c r="M25" s="152">
        <f t="shared" si="5"/>
        <v>0</v>
      </c>
      <c r="N25" s="232"/>
      <c r="O25" s="223"/>
      <c r="P25" s="220"/>
    </row>
    <row r="26" spans="1:16" ht="18" customHeight="1" x14ac:dyDescent="0.15">
      <c r="A26" s="192"/>
      <c r="B26" s="170" t="s">
        <v>1093</v>
      </c>
      <c r="C26" s="170" t="s">
        <v>1097</v>
      </c>
      <c r="D26" s="174">
        <f>COUNTA(【文書管理】文書記号・文書番号!E:E)-1</f>
        <v>11</v>
      </c>
      <c r="E26" s="51" t="s">
        <v>1179</v>
      </c>
      <c r="F26" s="52">
        <f>COUNTIF(【文書管理】文書記号・文書番号!F:F,項目数集計!E26)</f>
        <v>11</v>
      </c>
      <c r="G26" s="85">
        <v>3</v>
      </c>
      <c r="H26" s="105">
        <f>COUNTIFS(【文書管理】共通項目!$F:$F,項目数集計!$E26,【文書管理】共通項目!$G:$G,項目数集計!H$2)</f>
        <v>0</v>
      </c>
      <c r="I26" s="52">
        <f>COUNTIFS(【文書管理】共通項目!$F:$F,項目数集計!$E26,【文書管理】共通項目!$G:$G,項目数集計!I$2)</f>
        <v>0</v>
      </c>
      <c r="J26" s="52">
        <f>COUNTIFS(【文書管理】共通項目!$F:$F,項目数集計!$E26,【文書管理】共通項目!$G:$G,項目数集計!J$2)</f>
        <v>0</v>
      </c>
      <c r="K26" s="52">
        <f>COUNTIFS(【文書管理】共通項目!$F:$F,項目数集計!$E26,【文書管理】共通項目!$G:$G,項目数集計!K$2)</f>
        <v>0</v>
      </c>
      <c r="L26" s="67">
        <f t="shared" si="4"/>
        <v>0</v>
      </c>
      <c r="M26" s="152">
        <f t="shared" si="5"/>
        <v>33</v>
      </c>
      <c r="N26" s="232"/>
      <c r="O26" s="223"/>
      <c r="P26" s="220"/>
    </row>
    <row r="27" spans="1:16" ht="18" customHeight="1" x14ac:dyDescent="0.15">
      <c r="A27" s="192"/>
      <c r="B27" s="171"/>
      <c r="C27" s="171"/>
      <c r="D27" s="173"/>
      <c r="E27" s="51" t="s">
        <v>1180</v>
      </c>
      <c r="F27" s="52">
        <f>COUNTIF(【文書管理】文書記号・文書番号!F:F,項目数集計!E27)</f>
        <v>0</v>
      </c>
      <c r="G27" s="85">
        <v>1</v>
      </c>
      <c r="H27" s="105">
        <f>COUNTIFS(【文書管理】共通項目!$F:$F,項目数集計!$E27,【文書管理】共通項目!$G:$G,項目数集計!H$2)</f>
        <v>0</v>
      </c>
      <c r="I27" s="52">
        <f>COUNTIFS(【文書管理】共通項目!$F:$F,項目数集計!$E27,【文書管理】共通項目!$G:$G,項目数集計!I$2)</f>
        <v>0</v>
      </c>
      <c r="J27" s="52">
        <f>COUNTIFS(【文書管理】共通項目!$F:$F,項目数集計!$E27,【文書管理】共通項目!$G:$G,項目数集計!J$2)</f>
        <v>0</v>
      </c>
      <c r="K27" s="52">
        <f>COUNTIFS(【文書管理】共通項目!$F:$F,項目数集計!$E27,【文書管理】共通項目!$G:$G,項目数集計!K$2)</f>
        <v>0</v>
      </c>
      <c r="L27" s="67">
        <f t="shared" si="4"/>
        <v>0</v>
      </c>
      <c r="M27" s="152">
        <f t="shared" si="5"/>
        <v>0</v>
      </c>
      <c r="N27" s="232"/>
      <c r="O27" s="223"/>
      <c r="P27" s="220"/>
    </row>
    <row r="28" spans="1:16" ht="18" customHeight="1" x14ac:dyDescent="0.15">
      <c r="A28" s="192"/>
      <c r="B28" s="170" t="s">
        <v>1022</v>
      </c>
      <c r="C28" s="170" t="s">
        <v>1097</v>
      </c>
      <c r="D28" s="174">
        <f>COUNTA(【文書管理】公印・施行!E:E)-1</f>
        <v>11</v>
      </c>
      <c r="E28" s="51" t="s">
        <v>1179</v>
      </c>
      <c r="F28" s="52">
        <f>COUNTIF(【文書管理】公印・施行!F:F,項目数集計!E28)</f>
        <v>11</v>
      </c>
      <c r="G28" s="85">
        <v>3</v>
      </c>
      <c r="H28" s="105">
        <f>COUNTIFS(【文書管理】共通項目!$F:$F,項目数集計!$E28,【文書管理】共通項目!$G:$G,項目数集計!H$2)</f>
        <v>0</v>
      </c>
      <c r="I28" s="52">
        <f>COUNTIFS(【文書管理】共通項目!$F:$F,項目数集計!$E28,【文書管理】共通項目!$G:$G,項目数集計!I$2)</f>
        <v>0</v>
      </c>
      <c r="J28" s="52">
        <f>COUNTIFS(【文書管理】共通項目!$F:$F,項目数集計!$E28,【文書管理】共通項目!$G:$G,項目数集計!J$2)</f>
        <v>0</v>
      </c>
      <c r="K28" s="52">
        <f>COUNTIFS(【文書管理】共通項目!$F:$F,項目数集計!$E28,【文書管理】共通項目!$G:$G,項目数集計!K$2)</f>
        <v>0</v>
      </c>
      <c r="L28" s="67">
        <f t="shared" si="4"/>
        <v>0</v>
      </c>
      <c r="M28" s="152">
        <f t="shared" si="5"/>
        <v>33</v>
      </c>
      <c r="N28" s="232"/>
      <c r="O28" s="223"/>
      <c r="P28" s="220"/>
    </row>
    <row r="29" spans="1:16" ht="18" customHeight="1" x14ac:dyDescent="0.15">
      <c r="A29" s="192"/>
      <c r="B29" s="171"/>
      <c r="C29" s="171"/>
      <c r="D29" s="173"/>
      <c r="E29" s="51" t="s">
        <v>1180</v>
      </c>
      <c r="F29" s="52">
        <f>COUNTIF(【文書管理】公印・施行!F:F,項目数集計!E29)</f>
        <v>0</v>
      </c>
      <c r="G29" s="85">
        <v>1</v>
      </c>
      <c r="H29" s="105">
        <f>COUNTIFS(【文書管理】共通項目!$F:$F,項目数集計!$E29,【文書管理】共通項目!$G:$G,項目数集計!H$2)</f>
        <v>0</v>
      </c>
      <c r="I29" s="52">
        <f>COUNTIFS(【文書管理】共通項目!$F:$F,項目数集計!$E29,【文書管理】共通項目!$G:$G,項目数集計!I$2)</f>
        <v>0</v>
      </c>
      <c r="J29" s="52">
        <f>COUNTIFS(【文書管理】共通項目!$F:$F,項目数集計!$E29,【文書管理】共通項目!$G:$G,項目数集計!J$2)</f>
        <v>0</v>
      </c>
      <c r="K29" s="52">
        <f>COUNTIFS(【文書管理】共通項目!$F:$F,項目数集計!$E29,【文書管理】共通項目!$G:$G,項目数集計!K$2)</f>
        <v>0</v>
      </c>
      <c r="L29" s="67">
        <f t="shared" si="4"/>
        <v>0</v>
      </c>
      <c r="M29" s="152">
        <f t="shared" si="5"/>
        <v>0</v>
      </c>
      <c r="N29" s="232"/>
      <c r="O29" s="223"/>
      <c r="P29" s="220"/>
    </row>
    <row r="30" spans="1:16" ht="18" customHeight="1" x14ac:dyDescent="0.15">
      <c r="A30" s="192"/>
      <c r="B30" s="170" t="s">
        <v>1036</v>
      </c>
      <c r="C30" s="170" t="s">
        <v>1097</v>
      </c>
      <c r="D30" s="174">
        <f>COUNTA(【文書管理】保存・移管・廃棄!E:E)-1</f>
        <v>21</v>
      </c>
      <c r="E30" s="51" t="s">
        <v>1179</v>
      </c>
      <c r="F30" s="52">
        <f>COUNTIF(【文書管理】保存・移管・廃棄!F:F,項目数集計!E30)</f>
        <v>21</v>
      </c>
      <c r="G30" s="85">
        <v>3</v>
      </c>
      <c r="H30" s="105">
        <f>COUNTIFS(【文書管理】共通項目!$F:$F,項目数集計!$E30,【文書管理】共通項目!$G:$G,項目数集計!H$2)</f>
        <v>0</v>
      </c>
      <c r="I30" s="52">
        <f>COUNTIFS(【文書管理】共通項目!$F:$F,項目数集計!$E30,【文書管理】共通項目!$G:$G,項目数集計!I$2)</f>
        <v>0</v>
      </c>
      <c r="J30" s="52">
        <f>COUNTIFS(【文書管理】共通項目!$F:$F,項目数集計!$E30,【文書管理】共通項目!$G:$G,項目数集計!J$2)</f>
        <v>0</v>
      </c>
      <c r="K30" s="52">
        <f>COUNTIFS(【文書管理】共通項目!$F:$F,項目数集計!$E30,【文書管理】共通項目!$G:$G,項目数集計!K$2)</f>
        <v>0</v>
      </c>
      <c r="L30" s="67">
        <f t="shared" si="4"/>
        <v>0</v>
      </c>
      <c r="M30" s="152">
        <f t="shared" si="5"/>
        <v>63</v>
      </c>
      <c r="N30" s="232"/>
      <c r="O30" s="223"/>
      <c r="P30" s="220"/>
    </row>
    <row r="31" spans="1:16" ht="18" customHeight="1" x14ac:dyDescent="0.15">
      <c r="A31" s="192"/>
      <c r="B31" s="171"/>
      <c r="C31" s="171"/>
      <c r="D31" s="173"/>
      <c r="E31" s="51" t="s">
        <v>1180</v>
      </c>
      <c r="F31" s="52">
        <f>COUNTIF(【文書管理】保存・移管・廃棄!F:F,項目数集計!E31)</f>
        <v>0</v>
      </c>
      <c r="G31" s="85">
        <v>1</v>
      </c>
      <c r="H31" s="105">
        <f>COUNTIFS(【文書管理】共通項目!$F:$F,項目数集計!$E31,【文書管理】共通項目!$G:$G,項目数集計!H$2)</f>
        <v>0</v>
      </c>
      <c r="I31" s="52">
        <f>COUNTIFS(【文書管理】共通項目!$F:$F,項目数集計!$E31,【文書管理】共通項目!$G:$G,項目数集計!I$2)</f>
        <v>0</v>
      </c>
      <c r="J31" s="52">
        <f>COUNTIFS(【文書管理】共通項目!$F:$F,項目数集計!$E31,【文書管理】共通項目!$G:$G,項目数集計!J$2)</f>
        <v>0</v>
      </c>
      <c r="K31" s="52">
        <f>COUNTIFS(【文書管理】共通項目!$F:$F,項目数集計!$E31,【文書管理】共通項目!$G:$G,項目数集計!K$2)</f>
        <v>0</v>
      </c>
      <c r="L31" s="67">
        <f t="shared" si="4"/>
        <v>0</v>
      </c>
      <c r="M31" s="152">
        <f t="shared" si="5"/>
        <v>0</v>
      </c>
      <c r="N31" s="233"/>
      <c r="O31" s="224"/>
      <c r="P31" s="221"/>
    </row>
    <row r="32" spans="1:16" ht="18" customHeight="1" thickBot="1" x14ac:dyDescent="0.2">
      <c r="A32" s="193"/>
      <c r="B32" s="87" t="s">
        <v>1098</v>
      </c>
      <c r="C32" s="88"/>
      <c r="D32" s="89">
        <f>SUM(D20:D31)</f>
        <v>159</v>
      </c>
      <c r="E32" s="90"/>
      <c r="F32" s="89">
        <f>SUM(F20:F31)</f>
        <v>159</v>
      </c>
      <c r="G32" s="91"/>
      <c r="H32" s="106">
        <f t="shared" ref="H32:K32" si="6">SUM(H20:H31)</f>
        <v>0</v>
      </c>
      <c r="I32" s="89">
        <f t="shared" si="6"/>
        <v>0</v>
      </c>
      <c r="J32" s="89">
        <f t="shared" si="6"/>
        <v>0</v>
      </c>
      <c r="K32" s="89">
        <f t="shared" si="6"/>
        <v>0</v>
      </c>
      <c r="L32" s="92">
        <f>SUM(L20:L31)</f>
        <v>0</v>
      </c>
      <c r="M32" s="153">
        <f>SUM(M20:M31)</f>
        <v>471</v>
      </c>
      <c r="N32" s="140">
        <f>ROUND(L32/M32,2)</f>
        <v>0</v>
      </c>
      <c r="O32" s="141">
        <v>200</v>
      </c>
      <c r="P32" s="142">
        <f>ROUND(N32*O32,0)</f>
        <v>0</v>
      </c>
    </row>
    <row r="33" spans="1:16" s="86" customFormat="1" ht="18" customHeight="1" x14ac:dyDescent="0.15">
      <c r="A33" s="161" t="s">
        <v>1095</v>
      </c>
      <c r="B33" s="162"/>
      <c r="C33" s="163"/>
      <c r="D33" s="108"/>
      <c r="E33" s="109" t="s">
        <v>1179</v>
      </c>
      <c r="F33" s="110">
        <f>SUMIF(E4:E32,E33,F4:F32)</f>
        <v>598</v>
      </c>
      <c r="G33" s="111">
        <v>3</v>
      </c>
      <c r="H33" s="112">
        <f>SUMIF($E4:$E32,$E33,H4:H32)</f>
        <v>0</v>
      </c>
      <c r="I33" s="110">
        <f>SUMIF($E4:$E32,$E33,I4:I32)</f>
        <v>0</v>
      </c>
      <c r="J33" s="110">
        <f>SUMIF($E4:$E32,$E33,J4:J32)</f>
        <v>0</v>
      </c>
      <c r="K33" s="110">
        <f>SUMIF($E4:$E32,$E33,K4:K32)</f>
        <v>0</v>
      </c>
      <c r="L33" s="113">
        <f>M33*SUM(H33*H$3,I33*I$3,J33*J$3,K33*K$3)</f>
        <v>0</v>
      </c>
      <c r="M33" s="154">
        <f>F33*G33</f>
        <v>1794</v>
      </c>
      <c r="N33" s="212"/>
      <c r="O33" s="210"/>
      <c r="P33" s="217"/>
    </row>
    <row r="34" spans="1:16" s="86" customFormat="1" ht="18" customHeight="1" x14ac:dyDescent="0.15">
      <c r="A34" s="164"/>
      <c r="B34" s="165"/>
      <c r="C34" s="166"/>
      <c r="D34" s="95"/>
      <c r="E34" s="93" t="s">
        <v>1180</v>
      </c>
      <c r="F34" s="94">
        <f>SUMIF(E4:E32,E34,F4:F32)</f>
        <v>160</v>
      </c>
      <c r="G34" s="96">
        <v>1</v>
      </c>
      <c r="H34" s="107">
        <f>SUMIF($E4:$E32,$E34,H4:H32)</f>
        <v>0</v>
      </c>
      <c r="I34" s="94">
        <f>SUMIF($E4:$E32,$E34,I4:I32)</f>
        <v>0</v>
      </c>
      <c r="J34" s="94">
        <f>SUMIF($E4:$E32,$E34,J4:J32)</f>
        <v>0</v>
      </c>
      <c r="K34" s="94">
        <f>SUMIF($E4:$E32,$E34,K4:K32)</f>
        <v>0</v>
      </c>
      <c r="L34" s="97">
        <f>M34*SUM(H34*H$3,I34*I$3,J34*J$3,K34*K$3)</f>
        <v>0</v>
      </c>
      <c r="M34" s="155">
        <f>F34*G34</f>
        <v>160</v>
      </c>
      <c r="N34" s="213"/>
      <c r="O34" s="211"/>
      <c r="P34" s="218"/>
    </row>
    <row r="35" spans="1:16" ht="18" customHeight="1" thickBot="1" x14ac:dyDescent="0.2">
      <c r="A35" s="167"/>
      <c r="B35" s="168"/>
      <c r="C35" s="169"/>
      <c r="D35" s="68">
        <f>SUM(D4,D19,D32)</f>
        <v>758</v>
      </c>
      <c r="E35" s="69"/>
      <c r="F35" s="68">
        <f>SUM(F4,F5,F19,F32)</f>
        <v>758</v>
      </c>
      <c r="G35" s="69"/>
      <c r="H35" s="100">
        <f t="shared" ref="H35:M35" si="7">SUM(H4,H5,H19,H32)</f>
        <v>0</v>
      </c>
      <c r="I35" s="68">
        <f t="shared" si="7"/>
        <v>0</v>
      </c>
      <c r="J35" s="68">
        <f t="shared" si="7"/>
        <v>0</v>
      </c>
      <c r="K35" s="68">
        <f t="shared" si="7"/>
        <v>0</v>
      </c>
      <c r="L35" s="70">
        <f t="shared" si="7"/>
        <v>0</v>
      </c>
      <c r="M35" s="156">
        <f t="shared" si="7"/>
        <v>1954</v>
      </c>
      <c r="N35" s="140"/>
      <c r="O35" s="141">
        <f>SUM(O6,O19,O32)</f>
        <v>490</v>
      </c>
      <c r="P35" s="143">
        <f>SUM(P6,P19,P32)</f>
        <v>0</v>
      </c>
    </row>
  </sheetData>
  <mergeCells count="68">
    <mergeCell ref="A1:A3"/>
    <mergeCell ref="O33:O34"/>
    <mergeCell ref="N33:N34"/>
    <mergeCell ref="P1:P3"/>
    <mergeCell ref="P33:P34"/>
    <mergeCell ref="P7:P18"/>
    <mergeCell ref="P4:P5"/>
    <mergeCell ref="O20:O31"/>
    <mergeCell ref="O7:O18"/>
    <mergeCell ref="N4:N5"/>
    <mergeCell ref="N7:N18"/>
    <mergeCell ref="N20:N31"/>
    <mergeCell ref="P20:P31"/>
    <mergeCell ref="N1:N3"/>
    <mergeCell ref="O1:O3"/>
    <mergeCell ref="O4:O5"/>
    <mergeCell ref="D17:D18"/>
    <mergeCell ref="B17:B18"/>
    <mergeCell ref="C7:C8"/>
    <mergeCell ref="D15:D16"/>
    <mergeCell ref="B1:B3"/>
    <mergeCell ref="C1:C3"/>
    <mergeCell ref="A4:A6"/>
    <mergeCell ref="B4:B6"/>
    <mergeCell ref="C4:C5"/>
    <mergeCell ref="B7:B8"/>
    <mergeCell ref="B9:B10"/>
    <mergeCell ref="A7:A19"/>
    <mergeCell ref="B11:B12"/>
    <mergeCell ref="C9:C10"/>
    <mergeCell ref="C11:C12"/>
    <mergeCell ref="C13:C14"/>
    <mergeCell ref="C15:C16"/>
    <mergeCell ref="C17:C18"/>
    <mergeCell ref="A20:A32"/>
    <mergeCell ref="B26:B27"/>
    <mergeCell ref="B28:B29"/>
    <mergeCell ref="B30:B31"/>
    <mergeCell ref="B13:B14"/>
    <mergeCell ref="B15:B16"/>
    <mergeCell ref="M1:M3"/>
    <mergeCell ref="L1:L3"/>
    <mergeCell ref="D9:D10"/>
    <mergeCell ref="D11:D12"/>
    <mergeCell ref="D13:D14"/>
    <mergeCell ref="G1:G3"/>
    <mergeCell ref="D1:D3"/>
    <mergeCell ref="E1:E3"/>
    <mergeCell ref="F1:F3"/>
    <mergeCell ref="D7:D8"/>
    <mergeCell ref="D4:D5"/>
    <mergeCell ref="H1:K1"/>
    <mergeCell ref="A33:C35"/>
    <mergeCell ref="C30:C31"/>
    <mergeCell ref="D20:D21"/>
    <mergeCell ref="D22:D23"/>
    <mergeCell ref="D24:D25"/>
    <mergeCell ref="D26:D27"/>
    <mergeCell ref="D28:D29"/>
    <mergeCell ref="D30:D31"/>
    <mergeCell ref="B24:B25"/>
    <mergeCell ref="B20:B21"/>
    <mergeCell ref="B22:B23"/>
    <mergeCell ref="C20:C21"/>
    <mergeCell ref="C22:C23"/>
    <mergeCell ref="C24:C25"/>
    <mergeCell ref="C26:C27"/>
    <mergeCell ref="C28:C29"/>
  </mergeCells>
  <phoneticPr fontId="2"/>
  <pageMargins left="0.7" right="0.7" top="0.75" bottom="0.75" header="0.3" footer="0.3"/>
  <pageSetup paperSize="9" scale="59" orientation="portrait" verticalDpi="0" r:id="rId1"/>
  <ignoredErrors>
    <ignoredError sqref="L19 L32"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H32"/>
  <sheetViews>
    <sheetView view="pageBreakPreview" zoomScale="60" zoomScaleNormal="85" workbookViewId="0">
      <selection activeCell="E8" sqref="E8"/>
    </sheetView>
  </sheetViews>
  <sheetFormatPr defaultColWidth="8.85546875" defaultRowHeight="12" x14ac:dyDescent="0.15"/>
  <cols>
    <col min="1" max="1" width="5.5703125" style="6" bestFit="1" customWidth="1"/>
    <col min="2" max="4" width="22.5703125" style="6" customWidth="1"/>
    <col min="5" max="5" width="75.7109375" style="16" customWidth="1"/>
    <col min="6" max="6" width="8.85546875" style="6"/>
    <col min="7" max="7" width="16.140625" style="5" bestFit="1" customWidth="1"/>
    <col min="8" max="8" width="12.7109375" style="5" customWidth="1"/>
    <col min="9" max="16384" width="8.85546875" style="5"/>
  </cols>
  <sheetData>
    <row r="1" spans="1:8" ht="18.75" x14ac:dyDescent="0.15">
      <c r="A1" s="4" t="s">
        <v>410</v>
      </c>
      <c r="B1" s="4"/>
      <c r="C1" s="4"/>
      <c r="D1" s="4"/>
      <c r="E1" s="4"/>
      <c r="F1" s="4"/>
    </row>
    <row r="2" spans="1:8" ht="18.75" customHeight="1" x14ac:dyDescent="0.15">
      <c r="B2" s="7"/>
      <c r="C2" s="7"/>
      <c r="D2" s="7"/>
      <c r="E2" s="4"/>
      <c r="F2" s="4"/>
      <c r="G2" s="4"/>
      <c r="H2" s="8"/>
    </row>
    <row r="3" spans="1:8" x14ac:dyDescent="0.15">
      <c r="A3" s="241" t="s">
        <v>411</v>
      </c>
      <c r="B3" s="241" t="s">
        <v>412</v>
      </c>
      <c r="C3" s="241" t="s">
        <v>413</v>
      </c>
      <c r="D3" s="241" t="s">
        <v>414</v>
      </c>
      <c r="E3" s="242" t="s">
        <v>415</v>
      </c>
      <c r="F3" s="241" t="s">
        <v>416</v>
      </c>
      <c r="G3" s="239" t="s">
        <v>417</v>
      </c>
      <c r="H3" s="241" t="s">
        <v>418</v>
      </c>
    </row>
    <row r="4" spans="1:8" s="6" customFormat="1" x14ac:dyDescent="0.15">
      <c r="A4" s="241"/>
      <c r="B4" s="241"/>
      <c r="C4" s="241"/>
      <c r="D4" s="241"/>
      <c r="E4" s="242"/>
      <c r="F4" s="241"/>
      <c r="G4" s="240"/>
      <c r="H4" s="241"/>
    </row>
    <row r="5" spans="1:8" ht="45" customHeight="1" x14ac:dyDescent="0.15">
      <c r="A5" s="115"/>
      <c r="B5" s="115" t="s">
        <v>911</v>
      </c>
      <c r="C5" s="116" t="s">
        <v>1060</v>
      </c>
      <c r="D5" s="116" t="s">
        <v>913</v>
      </c>
      <c r="E5" s="47" t="s">
        <v>1061</v>
      </c>
      <c r="F5" s="115" t="s">
        <v>915</v>
      </c>
      <c r="G5" s="33"/>
      <c r="H5" s="33"/>
    </row>
    <row r="6" spans="1:8" ht="45" customHeight="1" x14ac:dyDescent="0.15">
      <c r="A6" s="115"/>
      <c r="B6" s="115" t="s">
        <v>911</v>
      </c>
      <c r="C6" s="116" t="s">
        <v>1060</v>
      </c>
      <c r="D6" s="116" t="s">
        <v>913</v>
      </c>
      <c r="E6" s="47" t="s">
        <v>1062</v>
      </c>
      <c r="F6" s="115" t="s">
        <v>915</v>
      </c>
      <c r="G6" s="33"/>
      <c r="H6" s="33"/>
    </row>
    <row r="7" spans="1:8" ht="45" customHeight="1" x14ac:dyDescent="0.15">
      <c r="A7" s="115"/>
      <c r="B7" s="115" t="s">
        <v>911</v>
      </c>
      <c r="C7" s="116" t="s">
        <v>1060</v>
      </c>
      <c r="D7" s="116" t="s">
        <v>913</v>
      </c>
      <c r="E7" s="47" t="s">
        <v>1063</v>
      </c>
      <c r="F7" s="115" t="s">
        <v>915</v>
      </c>
      <c r="G7" s="33"/>
      <c r="H7" s="33"/>
    </row>
    <row r="8" spans="1:8" ht="45" customHeight="1" x14ac:dyDescent="0.15">
      <c r="A8" s="115"/>
      <c r="B8" s="115" t="s">
        <v>911</v>
      </c>
      <c r="C8" s="116" t="s">
        <v>1060</v>
      </c>
      <c r="D8" s="116" t="s">
        <v>913</v>
      </c>
      <c r="E8" s="47" t="s">
        <v>1064</v>
      </c>
      <c r="F8" s="115" t="s">
        <v>925</v>
      </c>
      <c r="G8" s="33"/>
      <c r="H8" s="33"/>
    </row>
    <row r="9" spans="1:8" ht="45" customHeight="1" x14ac:dyDescent="0.15">
      <c r="A9" s="115"/>
      <c r="B9" s="115" t="s">
        <v>911</v>
      </c>
      <c r="C9" s="116" t="s">
        <v>1060</v>
      </c>
      <c r="D9" s="116" t="s">
        <v>913</v>
      </c>
      <c r="E9" s="47" t="s">
        <v>1065</v>
      </c>
      <c r="F9" s="115" t="s">
        <v>915</v>
      </c>
      <c r="G9" s="33"/>
      <c r="H9" s="33"/>
    </row>
    <row r="10" spans="1:8" ht="45" customHeight="1" x14ac:dyDescent="0.15">
      <c r="A10" s="115"/>
      <c r="B10" s="115" t="s">
        <v>911</v>
      </c>
      <c r="C10" s="116" t="s">
        <v>1060</v>
      </c>
      <c r="D10" s="116" t="s">
        <v>913</v>
      </c>
      <c r="E10" s="47" t="s">
        <v>1066</v>
      </c>
      <c r="F10" s="115" t="s">
        <v>915</v>
      </c>
      <c r="G10" s="33"/>
      <c r="H10" s="33"/>
    </row>
    <row r="11" spans="1:8" ht="45" customHeight="1" x14ac:dyDescent="0.15">
      <c r="A11" s="115"/>
      <c r="B11" s="115" t="s">
        <v>911</v>
      </c>
      <c r="C11" s="116" t="s">
        <v>1060</v>
      </c>
      <c r="D11" s="116" t="s">
        <v>913</v>
      </c>
      <c r="E11" s="47" t="s">
        <v>1067</v>
      </c>
      <c r="F11" s="115" t="s">
        <v>915</v>
      </c>
      <c r="G11" s="33"/>
      <c r="H11" s="33"/>
    </row>
    <row r="12" spans="1:8" ht="45" customHeight="1" x14ac:dyDescent="0.15">
      <c r="A12" s="115"/>
      <c r="B12" s="115" t="s">
        <v>911</v>
      </c>
      <c r="C12" s="116" t="s">
        <v>1060</v>
      </c>
      <c r="D12" s="116" t="s">
        <v>913</v>
      </c>
      <c r="E12" s="47" t="s">
        <v>1068</v>
      </c>
      <c r="F12" s="115" t="s">
        <v>915</v>
      </c>
      <c r="G12" s="33"/>
      <c r="H12" s="33"/>
    </row>
    <row r="13" spans="1:8" ht="45" customHeight="1" x14ac:dyDescent="0.15">
      <c r="A13" s="115"/>
      <c r="B13" s="115" t="s">
        <v>911</v>
      </c>
      <c r="C13" s="116" t="s">
        <v>1060</v>
      </c>
      <c r="D13" s="116" t="s">
        <v>913</v>
      </c>
      <c r="E13" s="47" t="s">
        <v>1069</v>
      </c>
      <c r="F13" s="115" t="s">
        <v>915</v>
      </c>
      <c r="G13" s="33"/>
      <c r="H13" s="33"/>
    </row>
    <row r="14" spans="1:8" ht="45" customHeight="1" x14ac:dyDescent="0.15">
      <c r="A14" s="115"/>
      <c r="B14" s="115" t="s">
        <v>911</v>
      </c>
      <c r="C14" s="116" t="s">
        <v>1060</v>
      </c>
      <c r="D14" s="116" t="s">
        <v>913</v>
      </c>
      <c r="E14" s="47" t="s">
        <v>1070</v>
      </c>
      <c r="F14" s="115" t="s">
        <v>915</v>
      </c>
      <c r="G14" s="33"/>
      <c r="H14" s="33"/>
    </row>
    <row r="15" spans="1:8" ht="45" customHeight="1" x14ac:dyDescent="0.15">
      <c r="A15" s="115"/>
      <c r="B15" s="115" t="s">
        <v>911</v>
      </c>
      <c r="C15" s="116" t="s">
        <v>1060</v>
      </c>
      <c r="D15" s="116" t="s">
        <v>913</v>
      </c>
      <c r="E15" s="47" t="s">
        <v>1071</v>
      </c>
      <c r="F15" s="115" t="s">
        <v>915</v>
      </c>
      <c r="G15" s="33"/>
      <c r="H15" s="33"/>
    </row>
    <row r="16" spans="1:8" ht="45" customHeight="1" x14ac:dyDescent="0.15">
      <c r="A16" s="115"/>
      <c r="B16" s="115" t="s">
        <v>911</v>
      </c>
      <c r="C16" s="116" t="s">
        <v>1060</v>
      </c>
      <c r="D16" s="116" t="s">
        <v>913</v>
      </c>
      <c r="E16" s="47" t="s">
        <v>1072</v>
      </c>
      <c r="F16" s="115" t="s">
        <v>915</v>
      </c>
      <c r="G16" s="33"/>
      <c r="H16" s="33"/>
    </row>
    <row r="17" spans="1:8" ht="45" customHeight="1" x14ac:dyDescent="0.15">
      <c r="A17" s="115"/>
      <c r="B17" s="115" t="s">
        <v>911</v>
      </c>
      <c r="C17" s="116" t="s">
        <v>1060</v>
      </c>
      <c r="D17" s="116" t="s">
        <v>913</v>
      </c>
      <c r="E17" s="47" t="s">
        <v>1073</v>
      </c>
      <c r="F17" s="115" t="s">
        <v>915</v>
      </c>
      <c r="G17" s="33"/>
      <c r="H17" s="33"/>
    </row>
    <row r="18" spans="1:8" ht="45" customHeight="1" x14ac:dyDescent="0.15">
      <c r="A18" s="115"/>
      <c r="B18" s="115" t="s">
        <v>911</v>
      </c>
      <c r="C18" s="116" t="s">
        <v>1060</v>
      </c>
      <c r="D18" s="116" t="s">
        <v>913</v>
      </c>
      <c r="E18" s="47" t="s">
        <v>1074</v>
      </c>
      <c r="F18" s="115" t="s">
        <v>915</v>
      </c>
      <c r="G18" s="33"/>
      <c r="H18" s="33"/>
    </row>
    <row r="19" spans="1:8" ht="45" customHeight="1" x14ac:dyDescent="0.15">
      <c r="A19" s="115"/>
      <c r="B19" s="115" t="s">
        <v>911</v>
      </c>
      <c r="C19" s="116" t="s">
        <v>1060</v>
      </c>
      <c r="D19" s="116" t="s">
        <v>913</v>
      </c>
      <c r="E19" s="47" t="s">
        <v>1202</v>
      </c>
      <c r="F19" s="115" t="s">
        <v>915</v>
      </c>
      <c r="G19" s="33"/>
      <c r="H19" s="33"/>
    </row>
    <row r="20" spans="1:8" ht="45" customHeight="1" x14ac:dyDescent="0.15">
      <c r="A20" s="115"/>
      <c r="B20" s="115" t="s">
        <v>911</v>
      </c>
      <c r="C20" s="116" t="s">
        <v>1060</v>
      </c>
      <c r="D20" s="116" t="s">
        <v>913</v>
      </c>
      <c r="E20" s="47" t="s">
        <v>1075</v>
      </c>
      <c r="F20" s="115" t="s">
        <v>915</v>
      </c>
      <c r="G20" s="33"/>
      <c r="H20" s="33"/>
    </row>
    <row r="21" spans="1:8" ht="45" customHeight="1" x14ac:dyDescent="0.15">
      <c r="A21" s="115"/>
      <c r="B21" s="115" t="s">
        <v>911</v>
      </c>
      <c r="C21" s="116" t="s">
        <v>1060</v>
      </c>
      <c r="D21" s="116" t="s">
        <v>913</v>
      </c>
      <c r="E21" s="47" t="s">
        <v>1076</v>
      </c>
      <c r="F21" s="115" t="s">
        <v>915</v>
      </c>
      <c r="G21" s="33"/>
      <c r="H21" s="33"/>
    </row>
    <row r="22" spans="1:8" ht="45" customHeight="1" x14ac:dyDescent="0.15">
      <c r="A22" s="115"/>
      <c r="B22" s="115" t="s">
        <v>911</v>
      </c>
      <c r="C22" s="116" t="s">
        <v>1060</v>
      </c>
      <c r="D22" s="116" t="s">
        <v>913</v>
      </c>
      <c r="E22" s="47" t="s">
        <v>1077</v>
      </c>
      <c r="F22" s="115" t="s">
        <v>915</v>
      </c>
      <c r="G22" s="33"/>
      <c r="H22" s="33"/>
    </row>
    <row r="23" spans="1:8" ht="45" customHeight="1" x14ac:dyDescent="0.15">
      <c r="A23" s="115"/>
      <c r="B23" s="115" t="s">
        <v>911</v>
      </c>
      <c r="C23" s="116" t="s">
        <v>1060</v>
      </c>
      <c r="D23" s="116" t="s">
        <v>913</v>
      </c>
      <c r="E23" s="47" t="s">
        <v>1078</v>
      </c>
      <c r="F23" s="115" t="s">
        <v>915</v>
      </c>
      <c r="G23" s="33"/>
      <c r="H23" s="33"/>
    </row>
    <row r="24" spans="1:8" ht="45" customHeight="1" x14ac:dyDescent="0.15">
      <c r="A24" s="115"/>
      <c r="B24" s="115" t="s">
        <v>911</v>
      </c>
      <c r="C24" s="116" t="s">
        <v>1060</v>
      </c>
      <c r="D24" s="116" t="s">
        <v>913</v>
      </c>
      <c r="E24" s="47" t="s">
        <v>1079</v>
      </c>
      <c r="F24" s="115" t="s">
        <v>915</v>
      </c>
      <c r="G24" s="33"/>
      <c r="H24" s="33"/>
    </row>
    <row r="25" spans="1:8" ht="45" customHeight="1" x14ac:dyDescent="0.15">
      <c r="A25" s="115"/>
      <c r="B25" s="115" t="s">
        <v>911</v>
      </c>
      <c r="C25" s="116" t="s">
        <v>1060</v>
      </c>
      <c r="D25" s="116" t="s">
        <v>913</v>
      </c>
      <c r="E25" s="47" t="s">
        <v>1080</v>
      </c>
      <c r="F25" s="115" t="s">
        <v>915</v>
      </c>
      <c r="G25" s="33"/>
      <c r="H25" s="33"/>
    </row>
    <row r="26" spans="1:8" ht="45" customHeight="1" x14ac:dyDescent="0.15">
      <c r="A26" s="115"/>
      <c r="B26" s="115" t="s">
        <v>911</v>
      </c>
      <c r="C26" s="116" t="s">
        <v>1060</v>
      </c>
      <c r="D26" s="116" t="s">
        <v>913</v>
      </c>
      <c r="E26" s="47" t="s">
        <v>1081</v>
      </c>
      <c r="F26" s="115" t="s">
        <v>915</v>
      </c>
      <c r="G26" s="33"/>
      <c r="H26" s="33"/>
    </row>
    <row r="27" spans="1:8" s="6" customFormat="1" ht="45" customHeight="1" x14ac:dyDescent="0.15">
      <c r="A27" s="115"/>
      <c r="B27" s="115" t="s">
        <v>911</v>
      </c>
      <c r="C27" s="116" t="s">
        <v>1060</v>
      </c>
      <c r="D27" s="116" t="s">
        <v>913</v>
      </c>
      <c r="E27" s="47" t="s">
        <v>1082</v>
      </c>
      <c r="F27" s="115" t="s">
        <v>915</v>
      </c>
      <c r="G27" s="33"/>
      <c r="H27" s="33"/>
    </row>
    <row r="28" spans="1:8" ht="45" customHeight="1" x14ac:dyDescent="0.15">
      <c r="A28" s="115"/>
      <c r="B28" s="115" t="s">
        <v>911</v>
      </c>
      <c r="C28" s="116" t="s">
        <v>1060</v>
      </c>
      <c r="D28" s="116" t="s">
        <v>913</v>
      </c>
      <c r="E28" s="47" t="s">
        <v>1083</v>
      </c>
      <c r="F28" s="115" t="s">
        <v>915</v>
      </c>
      <c r="G28" s="33"/>
      <c r="H28" s="33"/>
    </row>
    <row r="29" spans="1:8" ht="45" customHeight="1" x14ac:dyDescent="0.15">
      <c r="A29" s="115"/>
      <c r="B29" s="115" t="s">
        <v>911</v>
      </c>
      <c r="C29" s="116" t="s">
        <v>1060</v>
      </c>
      <c r="D29" s="116" t="s">
        <v>913</v>
      </c>
      <c r="E29" s="47" t="s">
        <v>1084</v>
      </c>
      <c r="F29" s="115" t="s">
        <v>915</v>
      </c>
      <c r="G29" s="33"/>
      <c r="H29" s="33"/>
    </row>
    <row r="30" spans="1:8" ht="45" customHeight="1" x14ac:dyDescent="0.15">
      <c r="A30" s="115"/>
      <c r="B30" s="115" t="s">
        <v>911</v>
      </c>
      <c r="C30" s="116" t="s">
        <v>1060</v>
      </c>
      <c r="D30" s="116" t="s">
        <v>913</v>
      </c>
      <c r="E30" s="47" t="s">
        <v>1085</v>
      </c>
      <c r="F30" s="115" t="s">
        <v>915</v>
      </c>
      <c r="G30" s="33"/>
      <c r="H30" s="33"/>
    </row>
    <row r="31" spans="1:8" ht="45" customHeight="1" x14ac:dyDescent="0.15">
      <c r="A31" s="115"/>
      <c r="B31" s="115" t="s">
        <v>911</v>
      </c>
      <c r="C31" s="116" t="s">
        <v>1060</v>
      </c>
      <c r="D31" s="116" t="s">
        <v>913</v>
      </c>
      <c r="E31" s="47" t="s">
        <v>1086</v>
      </c>
      <c r="F31" s="115" t="s">
        <v>915</v>
      </c>
      <c r="G31" s="33"/>
      <c r="H31" s="33"/>
    </row>
    <row r="32" spans="1:8" s="6" customFormat="1" ht="45" customHeight="1" x14ac:dyDescent="0.15">
      <c r="A32" s="115"/>
      <c r="B32" s="115" t="s">
        <v>911</v>
      </c>
      <c r="C32" s="116" t="s">
        <v>1060</v>
      </c>
      <c r="D32" s="116" t="s">
        <v>913</v>
      </c>
      <c r="E32" s="47" t="s">
        <v>1087</v>
      </c>
      <c r="F32" s="115" t="s">
        <v>915</v>
      </c>
      <c r="G32" s="33"/>
      <c r="H32" s="33"/>
    </row>
  </sheetData>
  <autoFilter ref="A4:H32"/>
  <mergeCells count="8">
    <mergeCell ref="G3:G4"/>
    <mergeCell ref="H3:H4"/>
    <mergeCell ref="F3:F4"/>
    <mergeCell ref="A3:A4"/>
    <mergeCell ref="B3:B4"/>
    <mergeCell ref="C3:C4"/>
    <mergeCell ref="D3:D4"/>
    <mergeCell ref="E3:E4"/>
  </mergeCells>
  <phoneticPr fontId="2"/>
  <dataValidations count="1">
    <dataValidation type="list" allowBlank="1" showInputMessage="1" showErrorMessage="1" sqref="G5:G32">
      <formula1>"◎,○,△,×"</formula1>
    </dataValidation>
  </dataValidations>
  <pageMargins left="0.70866141732283472" right="0.70866141732283472" top="0.55118110236220474" bottom="0.55118110236220474" header="0.31496062992125984" footer="0.31496062992125984"/>
  <pageSetup paperSize="9" scale="78" fitToHeight="0" orientation="landscape" r:id="rId1"/>
  <headerFooter>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H63"/>
  <sheetViews>
    <sheetView view="pageBreakPreview" zoomScale="60" zoomScaleNormal="85" workbookViewId="0">
      <selection activeCell="E7" sqref="E7"/>
    </sheetView>
  </sheetViews>
  <sheetFormatPr defaultColWidth="8.85546875" defaultRowHeight="12" x14ac:dyDescent="0.15"/>
  <cols>
    <col min="1" max="1" width="5.5703125" style="6" bestFit="1" customWidth="1"/>
    <col min="2" max="4" width="22.5703125" style="6" customWidth="1"/>
    <col min="5" max="5" width="75.7109375" style="16" customWidth="1"/>
    <col min="6" max="6" width="8.85546875" style="6"/>
    <col min="7" max="7" width="16.140625" style="5" bestFit="1" customWidth="1"/>
    <col min="8" max="8" width="12.7109375" style="5" customWidth="1"/>
    <col min="9" max="16384" width="8.85546875" style="5"/>
  </cols>
  <sheetData>
    <row r="1" spans="1:8" ht="18.75" x14ac:dyDescent="0.15">
      <c r="A1" s="4" t="s">
        <v>410</v>
      </c>
      <c r="B1" s="4"/>
      <c r="C1" s="4"/>
      <c r="D1" s="4"/>
      <c r="E1" s="4"/>
      <c r="F1" s="4"/>
    </row>
    <row r="2" spans="1:8" ht="18.75" customHeight="1" x14ac:dyDescent="0.15">
      <c r="B2" s="7"/>
      <c r="C2" s="7"/>
      <c r="D2" s="7"/>
      <c r="E2" s="4"/>
      <c r="F2" s="4"/>
      <c r="G2" s="4"/>
      <c r="H2" s="8"/>
    </row>
    <row r="3" spans="1:8" x14ac:dyDescent="0.15">
      <c r="A3" s="241" t="s">
        <v>411</v>
      </c>
      <c r="B3" s="241" t="s">
        <v>412</v>
      </c>
      <c r="C3" s="241" t="s">
        <v>413</v>
      </c>
      <c r="D3" s="241" t="s">
        <v>414</v>
      </c>
      <c r="E3" s="242" t="s">
        <v>415</v>
      </c>
      <c r="F3" s="241" t="s">
        <v>416</v>
      </c>
      <c r="G3" s="239" t="s">
        <v>417</v>
      </c>
      <c r="H3" s="241" t="s">
        <v>418</v>
      </c>
    </row>
    <row r="4" spans="1:8" s="6" customFormat="1" x14ac:dyDescent="0.15">
      <c r="A4" s="241"/>
      <c r="B4" s="241"/>
      <c r="C4" s="241"/>
      <c r="D4" s="241"/>
      <c r="E4" s="242"/>
      <c r="F4" s="241"/>
      <c r="G4" s="240"/>
      <c r="H4" s="241"/>
    </row>
    <row r="5" spans="1:8" ht="52.5" customHeight="1" x14ac:dyDescent="0.15">
      <c r="A5" s="56"/>
      <c r="B5" s="56" t="s">
        <v>911</v>
      </c>
      <c r="C5" s="57" t="s">
        <v>912</v>
      </c>
      <c r="D5" s="57" t="s">
        <v>913</v>
      </c>
      <c r="E5" s="47" t="s">
        <v>914</v>
      </c>
      <c r="F5" s="56" t="s">
        <v>915</v>
      </c>
      <c r="G5" s="33"/>
      <c r="H5" s="33"/>
    </row>
    <row r="6" spans="1:8" ht="52.5" customHeight="1" x14ac:dyDescent="0.15">
      <c r="A6" s="56"/>
      <c r="B6" s="56" t="s">
        <v>911</v>
      </c>
      <c r="C6" s="57" t="s">
        <v>912</v>
      </c>
      <c r="D6" s="57" t="s">
        <v>913</v>
      </c>
      <c r="E6" s="47" t="s">
        <v>916</v>
      </c>
      <c r="F6" s="56" t="s">
        <v>915</v>
      </c>
      <c r="G6" s="33"/>
      <c r="H6" s="33"/>
    </row>
    <row r="7" spans="1:8" ht="52.5" customHeight="1" x14ac:dyDescent="0.15">
      <c r="A7" s="56"/>
      <c r="B7" s="56" t="s">
        <v>911</v>
      </c>
      <c r="C7" s="57" t="s">
        <v>912</v>
      </c>
      <c r="D7" s="57" t="s">
        <v>913</v>
      </c>
      <c r="E7" s="47" t="s">
        <v>917</v>
      </c>
      <c r="F7" s="56" t="s">
        <v>915</v>
      </c>
      <c r="G7" s="33"/>
      <c r="H7" s="33"/>
    </row>
    <row r="8" spans="1:8" ht="52.5" customHeight="1" x14ac:dyDescent="0.15">
      <c r="A8" s="56"/>
      <c r="B8" s="56" t="s">
        <v>911</v>
      </c>
      <c r="C8" s="57" t="s">
        <v>912</v>
      </c>
      <c r="D8" s="57" t="s">
        <v>913</v>
      </c>
      <c r="E8" s="47" t="s">
        <v>918</v>
      </c>
      <c r="F8" s="56" t="s">
        <v>915</v>
      </c>
      <c r="G8" s="33"/>
      <c r="H8" s="33"/>
    </row>
    <row r="9" spans="1:8" ht="52.5" customHeight="1" x14ac:dyDescent="0.15">
      <c r="A9" s="56"/>
      <c r="B9" s="56" t="s">
        <v>911</v>
      </c>
      <c r="C9" s="57" t="s">
        <v>912</v>
      </c>
      <c r="D9" s="57" t="s">
        <v>913</v>
      </c>
      <c r="E9" s="47" t="s">
        <v>919</v>
      </c>
      <c r="F9" s="56" t="s">
        <v>915</v>
      </c>
      <c r="G9" s="33"/>
      <c r="H9" s="33"/>
    </row>
    <row r="10" spans="1:8" ht="52.5" customHeight="1" x14ac:dyDescent="0.15">
      <c r="A10" s="56"/>
      <c r="B10" s="56" t="s">
        <v>911</v>
      </c>
      <c r="C10" s="57" t="s">
        <v>912</v>
      </c>
      <c r="D10" s="57" t="s">
        <v>913</v>
      </c>
      <c r="E10" s="47" t="s">
        <v>920</v>
      </c>
      <c r="F10" s="56" t="s">
        <v>915</v>
      </c>
      <c r="G10" s="33"/>
      <c r="H10" s="33"/>
    </row>
    <row r="11" spans="1:8" ht="52.5" customHeight="1" x14ac:dyDescent="0.15">
      <c r="A11" s="56"/>
      <c r="B11" s="56" t="s">
        <v>911</v>
      </c>
      <c r="C11" s="57" t="s">
        <v>912</v>
      </c>
      <c r="D11" s="57" t="s">
        <v>913</v>
      </c>
      <c r="E11" s="47" t="s">
        <v>921</v>
      </c>
      <c r="F11" s="56" t="s">
        <v>915</v>
      </c>
      <c r="G11" s="33"/>
      <c r="H11" s="33"/>
    </row>
    <row r="12" spans="1:8" ht="52.5" customHeight="1" x14ac:dyDescent="0.15">
      <c r="A12" s="56"/>
      <c r="B12" s="56" t="s">
        <v>911</v>
      </c>
      <c r="C12" s="57" t="s">
        <v>912</v>
      </c>
      <c r="D12" s="57" t="s">
        <v>913</v>
      </c>
      <c r="E12" s="47" t="s">
        <v>922</v>
      </c>
      <c r="F12" s="56" t="s">
        <v>915</v>
      </c>
      <c r="G12" s="33"/>
      <c r="H12" s="33"/>
    </row>
    <row r="13" spans="1:8" ht="52.5" customHeight="1" x14ac:dyDescent="0.15">
      <c r="A13" s="56"/>
      <c r="B13" s="56" t="s">
        <v>911</v>
      </c>
      <c r="C13" s="57" t="s">
        <v>912</v>
      </c>
      <c r="D13" s="57" t="s">
        <v>913</v>
      </c>
      <c r="E13" s="47" t="s">
        <v>923</v>
      </c>
      <c r="F13" s="56" t="s">
        <v>915</v>
      </c>
      <c r="G13" s="33"/>
      <c r="H13" s="33"/>
    </row>
    <row r="14" spans="1:8" ht="52.5" customHeight="1" x14ac:dyDescent="0.15">
      <c r="A14" s="56"/>
      <c r="B14" s="56" t="s">
        <v>911</v>
      </c>
      <c r="C14" s="57" t="s">
        <v>912</v>
      </c>
      <c r="D14" s="57" t="s">
        <v>913</v>
      </c>
      <c r="E14" s="47" t="s">
        <v>924</v>
      </c>
      <c r="F14" s="56" t="s">
        <v>925</v>
      </c>
      <c r="G14" s="33"/>
      <c r="H14" s="33"/>
    </row>
    <row r="15" spans="1:8" ht="52.5" customHeight="1" x14ac:dyDescent="0.15">
      <c r="A15" s="56"/>
      <c r="B15" s="56" t="s">
        <v>911</v>
      </c>
      <c r="C15" s="57" t="s">
        <v>912</v>
      </c>
      <c r="D15" s="57" t="s">
        <v>913</v>
      </c>
      <c r="E15" s="47" t="s">
        <v>926</v>
      </c>
      <c r="F15" s="56" t="s">
        <v>915</v>
      </c>
      <c r="G15" s="33"/>
      <c r="H15" s="33"/>
    </row>
    <row r="16" spans="1:8" ht="52.5" customHeight="1" x14ac:dyDescent="0.15">
      <c r="A16" s="56"/>
      <c r="B16" s="56" t="s">
        <v>911</v>
      </c>
      <c r="C16" s="57" t="s">
        <v>912</v>
      </c>
      <c r="D16" s="57" t="s">
        <v>913</v>
      </c>
      <c r="E16" s="47" t="s">
        <v>927</v>
      </c>
      <c r="F16" s="56" t="s">
        <v>915</v>
      </c>
      <c r="G16" s="33"/>
      <c r="H16" s="33"/>
    </row>
    <row r="17" spans="1:8" ht="52.5" customHeight="1" x14ac:dyDescent="0.15">
      <c r="A17" s="56"/>
      <c r="B17" s="56" t="s">
        <v>911</v>
      </c>
      <c r="C17" s="57" t="s">
        <v>912</v>
      </c>
      <c r="D17" s="57" t="s">
        <v>913</v>
      </c>
      <c r="E17" s="47" t="s">
        <v>928</v>
      </c>
      <c r="F17" s="56" t="s">
        <v>915</v>
      </c>
      <c r="G17" s="33"/>
      <c r="H17" s="33"/>
    </row>
    <row r="18" spans="1:8" ht="52.5" customHeight="1" x14ac:dyDescent="0.15">
      <c r="A18" s="56"/>
      <c r="B18" s="56" t="s">
        <v>911</v>
      </c>
      <c r="C18" s="57" t="s">
        <v>912</v>
      </c>
      <c r="D18" s="57" t="s">
        <v>913</v>
      </c>
      <c r="E18" s="47" t="s">
        <v>929</v>
      </c>
      <c r="F18" s="56" t="s">
        <v>915</v>
      </c>
      <c r="G18" s="33"/>
      <c r="H18" s="33"/>
    </row>
    <row r="19" spans="1:8" ht="52.5" customHeight="1" x14ac:dyDescent="0.15">
      <c r="A19" s="56"/>
      <c r="B19" s="56" t="s">
        <v>911</v>
      </c>
      <c r="C19" s="57" t="s">
        <v>912</v>
      </c>
      <c r="D19" s="57" t="s">
        <v>913</v>
      </c>
      <c r="E19" s="47" t="s">
        <v>930</v>
      </c>
      <c r="F19" s="56" t="s">
        <v>915</v>
      </c>
      <c r="G19" s="33"/>
      <c r="H19" s="33"/>
    </row>
    <row r="20" spans="1:8" ht="52.5" customHeight="1" x14ac:dyDescent="0.15">
      <c r="A20" s="56"/>
      <c r="B20" s="56" t="s">
        <v>911</v>
      </c>
      <c r="C20" s="57" t="s">
        <v>912</v>
      </c>
      <c r="D20" s="57" t="s">
        <v>913</v>
      </c>
      <c r="E20" s="47" t="s">
        <v>931</v>
      </c>
      <c r="F20" s="56" t="s">
        <v>915</v>
      </c>
      <c r="G20" s="33"/>
      <c r="H20" s="33"/>
    </row>
    <row r="21" spans="1:8" ht="52.5" customHeight="1" x14ac:dyDescent="0.15">
      <c r="A21" s="56"/>
      <c r="B21" s="56" t="s">
        <v>911</v>
      </c>
      <c r="C21" s="57" t="s">
        <v>912</v>
      </c>
      <c r="D21" s="57" t="s">
        <v>913</v>
      </c>
      <c r="E21" s="47" t="s">
        <v>932</v>
      </c>
      <c r="F21" s="56" t="s">
        <v>915</v>
      </c>
      <c r="G21" s="33"/>
      <c r="H21" s="33"/>
    </row>
    <row r="22" spans="1:8" ht="52.5" customHeight="1" x14ac:dyDescent="0.15">
      <c r="A22" s="56"/>
      <c r="B22" s="56" t="s">
        <v>911</v>
      </c>
      <c r="C22" s="57" t="s">
        <v>912</v>
      </c>
      <c r="D22" s="57" t="s">
        <v>913</v>
      </c>
      <c r="E22" s="47" t="s">
        <v>933</v>
      </c>
      <c r="F22" s="56" t="s">
        <v>915</v>
      </c>
      <c r="G22" s="33"/>
      <c r="H22" s="33"/>
    </row>
    <row r="23" spans="1:8" ht="52.5" customHeight="1" x14ac:dyDescent="0.15">
      <c r="A23" s="56"/>
      <c r="B23" s="56" t="s">
        <v>911</v>
      </c>
      <c r="C23" s="57" t="s">
        <v>912</v>
      </c>
      <c r="D23" s="57" t="s">
        <v>913</v>
      </c>
      <c r="E23" s="47" t="s">
        <v>934</v>
      </c>
      <c r="F23" s="56" t="s">
        <v>915</v>
      </c>
      <c r="G23" s="33"/>
      <c r="H23" s="33"/>
    </row>
    <row r="24" spans="1:8" ht="52.5" customHeight="1" x14ac:dyDescent="0.15">
      <c r="A24" s="56"/>
      <c r="B24" s="56" t="s">
        <v>911</v>
      </c>
      <c r="C24" s="57" t="s">
        <v>912</v>
      </c>
      <c r="D24" s="57" t="s">
        <v>913</v>
      </c>
      <c r="E24" s="47" t="s">
        <v>935</v>
      </c>
      <c r="F24" s="56" t="s">
        <v>915</v>
      </c>
      <c r="G24" s="33"/>
      <c r="H24" s="33"/>
    </row>
    <row r="25" spans="1:8" ht="52.5" customHeight="1" x14ac:dyDescent="0.15">
      <c r="A25" s="56"/>
      <c r="B25" s="56" t="s">
        <v>911</v>
      </c>
      <c r="C25" s="57" t="s">
        <v>912</v>
      </c>
      <c r="D25" s="57" t="s">
        <v>913</v>
      </c>
      <c r="E25" s="47" t="s">
        <v>936</v>
      </c>
      <c r="F25" s="56" t="s">
        <v>915</v>
      </c>
      <c r="G25" s="33"/>
      <c r="H25" s="33"/>
    </row>
    <row r="26" spans="1:8" ht="52.5" customHeight="1" x14ac:dyDescent="0.15">
      <c r="A26" s="56"/>
      <c r="B26" s="56" t="s">
        <v>911</v>
      </c>
      <c r="C26" s="57" t="s">
        <v>912</v>
      </c>
      <c r="D26" s="57" t="s">
        <v>913</v>
      </c>
      <c r="E26" s="47" t="s">
        <v>937</v>
      </c>
      <c r="F26" s="56" t="s">
        <v>915</v>
      </c>
      <c r="G26" s="33"/>
      <c r="H26" s="33"/>
    </row>
    <row r="27" spans="1:8" ht="52.5" customHeight="1" x14ac:dyDescent="0.15">
      <c r="A27" s="56"/>
      <c r="B27" s="56" t="s">
        <v>911</v>
      </c>
      <c r="C27" s="57" t="s">
        <v>912</v>
      </c>
      <c r="D27" s="57" t="s">
        <v>913</v>
      </c>
      <c r="E27" s="47" t="s">
        <v>938</v>
      </c>
      <c r="F27" s="56" t="s">
        <v>915</v>
      </c>
      <c r="G27" s="33"/>
      <c r="H27" s="33"/>
    </row>
    <row r="28" spans="1:8" ht="52.5" customHeight="1" x14ac:dyDescent="0.15">
      <c r="A28" s="56"/>
      <c r="B28" s="56" t="s">
        <v>911</v>
      </c>
      <c r="C28" s="57" t="s">
        <v>912</v>
      </c>
      <c r="D28" s="57" t="s">
        <v>913</v>
      </c>
      <c r="E28" s="47" t="s">
        <v>939</v>
      </c>
      <c r="F28" s="56" t="s">
        <v>915</v>
      </c>
      <c r="G28" s="33"/>
      <c r="H28" s="33"/>
    </row>
    <row r="29" spans="1:8" ht="52.5" customHeight="1" x14ac:dyDescent="0.15">
      <c r="A29" s="56"/>
      <c r="B29" s="56" t="s">
        <v>911</v>
      </c>
      <c r="C29" s="57" t="s">
        <v>912</v>
      </c>
      <c r="D29" s="57" t="s">
        <v>913</v>
      </c>
      <c r="E29" s="47" t="s">
        <v>940</v>
      </c>
      <c r="F29" s="56" t="s">
        <v>915</v>
      </c>
      <c r="G29" s="33"/>
      <c r="H29" s="33"/>
    </row>
    <row r="30" spans="1:8" ht="52.5" customHeight="1" x14ac:dyDescent="0.15">
      <c r="A30" s="56"/>
      <c r="B30" s="56" t="s">
        <v>911</v>
      </c>
      <c r="C30" s="57" t="s">
        <v>912</v>
      </c>
      <c r="D30" s="57" t="s">
        <v>913</v>
      </c>
      <c r="E30" s="47" t="s">
        <v>941</v>
      </c>
      <c r="F30" s="56" t="s">
        <v>915</v>
      </c>
      <c r="G30" s="33"/>
      <c r="H30" s="33"/>
    </row>
    <row r="31" spans="1:8" ht="52.5" customHeight="1" x14ac:dyDescent="0.15">
      <c r="A31" s="56"/>
      <c r="B31" s="56" t="s">
        <v>911</v>
      </c>
      <c r="C31" s="57" t="s">
        <v>912</v>
      </c>
      <c r="D31" s="57" t="s">
        <v>913</v>
      </c>
      <c r="E31" s="47" t="s">
        <v>942</v>
      </c>
      <c r="F31" s="56" t="s">
        <v>915</v>
      </c>
      <c r="G31" s="33"/>
      <c r="H31" s="33"/>
    </row>
    <row r="32" spans="1:8" ht="52.5" customHeight="1" x14ac:dyDescent="0.15">
      <c r="A32" s="56"/>
      <c r="B32" s="56" t="s">
        <v>911</v>
      </c>
      <c r="C32" s="57" t="s">
        <v>912</v>
      </c>
      <c r="D32" s="57" t="s">
        <v>913</v>
      </c>
      <c r="E32" s="47" t="s">
        <v>943</v>
      </c>
      <c r="F32" s="56" t="s">
        <v>915</v>
      </c>
      <c r="G32" s="33"/>
      <c r="H32" s="33"/>
    </row>
    <row r="33" spans="1:8" ht="52.5" customHeight="1" x14ac:dyDescent="0.15">
      <c r="A33" s="56"/>
      <c r="B33" s="56" t="s">
        <v>911</v>
      </c>
      <c r="C33" s="57" t="s">
        <v>912</v>
      </c>
      <c r="D33" s="57" t="s">
        <v>913</v>
      </c>
      <c r="E33" s="47" t="s">
        <v>944</v>
      </c>
      <c r="F33" s="56" t="s">
        <v>915</v>
      </c>
      <c r="G33" s="33"/>
      <c r="H33" s="33"/>
    </row>
    <row r="34" spans="1:8" ht="52.5" customHeight="1" x14ac:dyDescent="0.15">
      <c r="A34" s="56"/>
      <c r="B34" s="56" t="s">
        <v>911</v>
      </c>
      <c r="C34" s="57" t="s">
        <v>912</v>
      </c>
      <c r="D34" s="57" t="s">
        <v>913</v>
      </c>
      <c r="E34" s="47" t="s">
        <v>945</v>
      </c>
      <c r="F34" s="56" t="s">
        <v>915</v>
      </c>
      <c r="G34" s="33"/>
      <c r="H34" s="33"/>
    </row>
    <row r="35" spans="1:8" ht="52.5" customHeight="1" x14ac:dyDescent="0.15">
      <c r="A35" s="56"/>
      <c r="B35" s="56" t="s">
        <v>911</v>
      </c>
      <c r="C35" s="57" t="s">
        <v>912</v>
      </c>
      <c r="D35" s="57" t="s">
        <v>913</v>
      </c>
      <c r="E35" s="47" t="s">
        <v>946</v>
      </c>
      <c r="F35" s="56" t="s">
        <v>915</v>
      </c>
      <c r="G35" s="33"/>
      <c r="H35" s="33"/>
    </row>
    <row r="36" spans="1:8" ht="52.5" customHeight="1" x14ac:dyDescent="0.15">
      <c r="A36" s="56"/>
      <c r="B36" s="56" t="s">
        <v>911</v>
      </c>
      <c r="C36" s="57" t="s">
        <v>912</v>
      </c>
      <c r="D36" s="57" t="s">
        <v>947</v>
      </c>
      <c r="E36" s="47" t="s">
        <v>1150</v>
      </c>
      <c r="F36" s="56" t="s">
        <v>1151</v>
      </c>
      <c r="G36" s="33"/>
      <c r="H36" s="33"/>
    </row>
    <row r="37" spans="1:8" ht="52.5" customHeight="1" x14ac:dyDescent="0.15">
      <c r="A37" s="56"/>
      <c r="B37" s="56" t="s">
        <v>911</v>
      </c>
      <c r="C37" s="57" t="s">
        <v>912</v>
      </c>
      <c r="D37" s="57" t="s">
        <v>947</v>
      </c>
      <c r="E37" s="47" t="s">
        <v>948</v>
      </c>
      <c r="F37" s="56" t="s">
        <v>925</v>
      </c>
      <c r="G37" s="33"/>
      <c r="H37" s="33"/>
    </row>
    <row r="38" spans="1:8" ht="52.5" customHeight="1" x14ac:dyDescent="0.15">
      <c r="A38" s="56"/>
      <c r="B38" s="56" t="s">
        <v>911</v>
      </c>
      <c r="C38" s="57" t="s">
        <v>912</v>
      </c>
      <c r="D38" s="56" t="s">
        <v>947</v>
      </c>
      <c r="E38" s="47" t="s">
        <v>949</v>
      </c>
      <c r="F38" s="56" t="s">
        <v>915</v>
      </c>
      <c r="G38" s="33"/>
      <c r="H38" s="33"/>
    </row>
    <row r="39" spans="1:8" ht="52.5" customHeight="1" x14ac:dyDescent="0.15">
      <c r="A39" s="56"/>
      <c r="B39" s="56" t="s">
        <v>911</v>
      </c>
      <c r="C39" s="57" t="s">
        <v>912</v>
      </c>
      <c r="D39" s="56" t="s">
        <v>947</v>
      </c>
      <c r="E39" s="47" t="s">
        <v>950</v>
      </c>
      <c r="F39" s="56" t="s">
        <v>915</v>
      </c>
      <c r="G39" s="33"/>
      <c r="H39" s="33"/>
    </row>
    <row r="40" spans="1:8" ht="52.5" customHeight="1" x14ac:dyDescent="0.15">
      <c r="A40" s="56"/>
      <c r="B40" s="56" t="s">
        <v>911</v>
      </c>
      <c r="C40" s="57" t="s">
        <v>912</v>
      </c>
      <c r="D40" s="56" t="s">
        <v>947</v>
      </c>
      <c r="E40" s="47" t="s">
        <v>951</v>
      </c>
      <c r="F40" s="56" t="s">
        <v>915</v>
      </c>
      <c r="G40" s="33"/>
      <c r="H40" s="33"/>
    </row>
    <row r="41" spans="1:8" ht="52.5" customHeight="1" x14ac:dyDescent="0.15">
      <c r="A41" s="56"/>
      <c r="B41" s="56" t="s">
        <v>911</v>
      </c>
      <c r="C41" s="57" t="s">
        <v>912</v>
      </c>
      <c r="D41" s="56" t="s">
        <v>947</v>
      </c>
      <c r="E41" s="47" t="s">
        <v>952</v>
      </c>
      <c r="F41" s="56" t="s">
        <v>915</v>
      </c>
      <c r="G41" s="33"/>
      <c r="H41" s="33"/>
    </row>
    <row r="42" spans="1:8" ht="52.5" customHeight="1" x14ac:dyDescent="0.15">
      <c r="A42" s="56"/>
      <c r="B42" s="56" t="s">
        <v>911</v>
      </c>
      <c r="C42" s="57" t="s">
        <v>912</v>
      </c>
      <c r="D42" s="56" t="s">
        <v>953</v>
      </c>
      <c r="E42" s="47" t="s">
        <v>954</v>
      </c>
      <c r="F42" s="56" t="s">
        <v>915</v>
      </c>
      <c r="G42" s="33"/>
      <c r="H42" s="33"/>
    </row>
    <row r="43" spans="1:8" ht="52.5" customHeight="1" x14ac:dyDescent="0.15">
      <c r="A43" s="56"/>
      <c r="B43" s="56" t="s">
        <v>911</v>
      </c>
      <c r="C43" s="57" t="s">
        <v>912</v>
      </c>
      <c r="D43" s="56" t="s">
        <v>953</v>
      </c>
      <c r="E43" s="47" t="s">
        <v>955</v>
      </c>
      <c r="F43" s="56" t="s">
        <v>915</v>
      </c>
      <c r="G43" s="33"/>
      <c r="H43" s="33"/>
    </row>
    <row r="44" spans="1:8" ht="52.5" customHeight="1" x14ac:dyDescent="0.15">
      <c r="A44" s="56"/>
      <c r="B44" s="56" t="s">
        <v>911</v>
      </c>
      <c r="C44" s="57" t="s">
        <v>912</v>
      </c>
      <c r="D44" s="56" t="s">
        <v>953</v>
      </c>
      <c r="E44" s="47" t="s">
        <v>956</v>
      </c>
      <c r="F44" s="56" t="s">
        <v>915</v>
      </c>
      <c r="G44" s="33"/>
      <c r="H44" s="33"/>
    </row>
    <row r="45" spans="1:8" ht="52.5" customHeight="1" x14ac:dyDescent="0.15">
      <c r="A45" s="56"/>
      <c r="B45" s="56" t="s">
        <v>911</v>
      </c>
      <c r="C45" s="57" t="s">
        <v>912</v>
      </c>
      <c r="D45" s="56" t="s">
        <v>957</v>
      </c>
      <c r="E45" s="47" t="s">
        <v>958</v>
      </c>
      <c r="F45" s="56" t="s">
        <v>915</v>
      </c>
      <c r="G45" s="33"/>
      <c r="H45" s="33"/>
    </row>
    <row r="46" spans="1:8" ht="52.5" customHeight="1" x14ac:dyDescent="0.15">
      <c r="A46" s="56"/>
      <c r="B46" s="56" t="s">
        <v>911</v>
      </c>
      <c r="C46" s="57" t="s">
        <v>912</v>
      </c>
      <c r="D46" s="56" t="s">
        <v>957</v>
      </c>
      <c r="E46" s="47" t="s">
        <v>959</v>
      </c>
      <c r="F46" s="56" t="s">
        <v>915</v>
      </c>
      <c r="G46" s="33"/>
      <c r="H46" s="33"/>
    </row>
    <row r="47" spans="1:8" ht="52.5" customHeight="1" x14ac:dyDescent="0.15">
      <c r="A47" s="56"/>
      <c r="B47" s="56" t="s">
        <v>911</v>
      </c>
      <c r="C47" s="57" t="s">
        <v>912</v>
      </c>
      <c r="D47" s="56" t="s">
        <v>957</v>
      </c>
      <c r="E47" s="47" t="s">
        <v>960</v>
      </c>
      <c r="F47" s="56" t="s">
        <v>915</v>
      </c>
      <c r="G47" s="33"/>
      <c r="H47" s="33"/>
    </row>
    <row r="48" spans="1:8" ht="52.5" customHeight="1" x14ac:dyDescent="0.15">
      <c r="A48" s="56"/>
      <c r="B48" s="56" t="s">
        <v>911</v>
      </c>
      <c r="C48" s="57" t="s">
        <v>912</v>
      </c>
      <c r="D48" s="56" t="s">
        <v>957</v>
      </c>
      <c r="E48" s="47" t="s">
        <v>961</v>
      </c>
      <c r="F48" s="56" t="s">
        <v>915</v>
      </c>
      <c r="G48" s="33"/>
      <c r="H48" s="33"/>
    </row>
    <row r="49" spans="1:8" ht="52.5" customHeight="1" x14ac:dyDescent="0.15">
      <c r="A49" s="56"/>
      <c r="B49" s="56" t="s">
        <v>911</v>
      </c>
      <c r="C49" s="57" t="s">
        <v>912</v>
      </c>
      <c r="D49" s="56" t="s">
        <v>957</v>
      </c>
      <c r="E49" s="47" t="s">
        <v>962</v>
      </c>
      <c r="F49" s="56" t="s">
        <v>915</v>
      </c>
      <c r="G49" s="33"/>
      <c r="H49" s="33"/>
    </row>
    <row r="50" spans="1:8" ht="52.5" customHeight="1" x14ac:dyDescent="0.15">
      <c r="A50" s="56"/>
      <c r="B50" s="56" t="s">
        <v>911</v>
      </c>
      <c r="C50" s="57" t="s">
        <v>912</v>
      </c>
      <c r="D50" s="56" t="s">
        <v>957</v>
      </c>
      <c r="E50" s="47" t="s">
        <v>963</v>
      </c>
      <c r="F50" s="56" t="s">
        <v>915</v>
      </c>
      <c r="G50" s="33"/>
      <c r="H50" s="33"/>
    </row>
    <row r="51" spans="1:8" ht="52.5" customHeight="1" x14ac:dyDescent="0.15">
      <c r="A51" s="56"/>
      <c r="B51" s="56" t="s">
        <v>911</v>
      </c>
      <c r="C51" s="57" t="s">
        <v>912</v>
      </c>
      <c r="D51" s="56" t="s">
        <v>957</v>
      </c>
      <c r="E51" s="47" t="s">
        <v>964</v>
      </c>
      <c r="F51" s="56" t="s">
        <v>915</v>
      </c>
      <c r="G51" s="33"/>
      <c r="H51" s="33"/>
    </row>
    <row r="52" spans="1:8" ht="52.5" customHeight="1" x14ac:dyDescent="0.15">
      <c r="A52" s="56"/>
      <c r="B52" s="56" t="s">
        <v>911</v>
      </c>
      <c r="C52" s="57" t="s">
        <v>912</v>
      </c>
      <c r="D52" s="56" t="s">
        <v>957</v>
      </c>
      <c r="E52" s="47" t="s">
        <v>965</v>
      </c>
      <c r="F52" s="56" t="s">
        <v>915</v>
      </c>
      <c r="G52" s="33"/>
      <c r="H52" s="33"/>
    </row>
    <row r="53" spans="1:8" ht="52.5" customHeight="1" x14ac:dyDescent="0.15">
      <c r="A53" s="56"/>
      <c r="B53" s="56" t="s">
        <v>911</v>
      </c>
      <c r="C53" s="57" t="s">
        <v>912</v>
      </c>
      <c r="D53" s="56" t="s">
        <v>957</v>
      </c>
      <c r="E53" s="47" t="s">
        <v>966</v>
      </c>
      <c r="F53" s="56" t="s">
        <v>915</v>
      </c>
      <c r="G53" s="33"/>
      <c r="H53" s="33"/>
    </row>
    <row r="54" spans="1:8" ht="52.5" customHeight="1" x14ac:dyDescent="0.15">
      <c r="A54" s="56"/>
      <c r="B54" s="56" t="s">
        <v>911</v>
      </c>
      <c r="C54" s="57" t="s">
        <v>912</v>
      </c>
      <c r="D54" s="56" t="s">
        <v>957</v>
      </c>
      <c r="E54" s="47" t="s">
        <v>967</v>
      </c>
      <c r="F54" s="56" t="s">
        <v>915</v>
      </c>
      <c r="G54" s="33"/>
      <c r="H54" s="33"/>
    </row>
    <row r="55" spans="1:8" ht="52.5" customHeight="1" x14ac:dyDescent="0.15">
      <c r="A55" s="56"/>
      <c r="B55" s="56" t="s">
        <v>911</v>
      </c>
      <c r="C55" s="57" t="s">
        <v>912</v>
      </c>
      <c r="D55" s="56" t="s">
        <v>957</v>
      </c>
      <c r="E55" s="47" t="s">
        <v>968</v>
      </c>
      <c r="F55" s="56" t="s">
        <v>915</v>
      </c>
      <c r="G55" s="33"/>
      <c r="H55" s="33"/>
    </row>
    <row r="56" spans="1:8" ht="52.5" customHeight="1" x14ac:dyDescent="0.15">
      <c r="A56" s="56"/>
      <c r="B56" s="56" t="s">
        <v>911</v>
      </c>
      <c r="C56" s="57" t="s">
        <v>912</v>
      </c>
      <c r="D56" s="56" t="s">
        <v>957</v>
      </c>
      <c r="E56" s="47" t="s">
        <v>969</v>
      </c>
      <c r="F56" s="56" t="s">
        <v>915</v>
      </c>
      <c r="G56" s="33"/>
      <c r="H56" s="33"/>
    </row>
    <row r="57" spans="1:8" ht="52.5" customHeight="1" x14ac:dyDescent="0.15">
      <c r="A57" s="56"/>
      <c r="B57" s="56" t="s">
        <v>911</v>
      </c>
      <c r="C57" s="57" t="s">
        <v>912</v>
      </c>
      <c r="D57" s="56" t="s">
        <v>957</v>
      </c>
      <c r="E57" s="47" t="s">
        <v>970</v>
      </c>
      <c r="F57" s="56" t="s">
        <v>915</v>
      </c>
      <c r="G57" s="33"/>
      <c r="H57" s="33"/>
    </row>
    <row r="58" spans="1:8" ht="52.5" customHeight="1" x14ac:dyDescent="0.15">
      <c r="A58" s="56"/>
      <c r="B58" s="56" t="s">
        <v>911</v>
      </c>
      <c r="C58" s="57" t="s">
        <v>912</v>
      </c>
      <c r="D58" s="56" t="s">
        <v>957</v>
      </c>
      <c r="E58" s="47" t="s">
        <v>971</v>
      </c>
      <c r="F58" s="56" t="s">
        <v>915</v>
      </c>
      <c r="G58" s="33"/>
      <c r="H58" s="33"/>
    </row>
    <row r="59" spans="1:8" ht="52.5" customHeight="1" x14ac:dyDescent="0.15">
      <c r="A59" s="56"/>
      <c r="B59" s="56" t="s">
        <v>911</v>
      </c>
      <c r="C59" s="57" t="s">
        <v>912</v>
      </c>
      <c r="D59" s="56" t="s">
        <v>957</v>
      </c>
      <c r="E59" s="47" t="s">
        <v>972</v>
      </c>
      <c r="F59" s="56" t="s">
        <v>915</v>
      </c>
      <c r="G59" s="33"/>
      <c r="H59" s="33"/>
    </row>
    <row r="60" spans="1:8" ht="52.5" customHeight="1" x14ac:dyDescent="0.15">
      <c r="A60" s="56"/>
      <c r="B60" s="56" t="s">
        <v>911</v>
      </c>
      <c r="C60" s="57" t="s">
        <v>912</v>
      </c>
      <c r="D60" s="56" t="s">
        <v>957</v>
      </c>
      <c r="E60" s="47" t="s">
        <v>973</v>
      </c>
      <c r="F60" s="56" t="s">
        <v>915</v>
      </c>
      <c r="G60" s="33"/>
      <c r="H60" s="33"/>
    </row>
    <row r="61" spans="1:8" ht="52.5" customHeight="1" x14ac:dyDescent="0.15">
      <c r="A61" s="56"/>
      <c r="B61" s="56" t="s">
        <v>911</v>
      </c>
      <c r="C61" s="57" t="s">
        <v>912</v>
      </c>
      <c r="D61" s="56" t="s">
        <v>957</v>
      </c>
      <c r="E61" s="47" t="s">
        <v>974</v>
      </c>
      <c r="F61" s="56" t="s">
        <v>915</v>
      </c>
      <c r="G61" s="33"/>
      <c r="H61" s="33"/>
    </row>
    <row r="62" spans="1:8" s="6" customFormat="1" ht="52.5" customHeight="1" x14ac:dyDescent="0.15">
      <c r="A62" s="56"/>
      <c r="B62" s="56" t="s">
        <v>911</v>
      </c>
      <c r="C62" s="57" t="s">
        <v>912</v>
      </c>
      <c r="D62" s="56" t="s">
        <v>957</v>
      </c>
      <c r="E62" s="47" t="s">
        <v>975</v>
      </c>
      <c r="F62" s="56" t="s">
        <v>915</v>
      </c>
      <c r="G62" s="33"/>
      <c r="H62" s="33"/>
    </row>
    <row r="63" spans="1:8" s="6" customFormat="1" ht="52.5" customHeight="1" x14ac:dyDescent="0.15">
      <c r="A63" s="56"/>
      <c r="B63" s="56" t="s">
        <v>911</v>
      </c>
      <c r="C63" s="57" t="s">
        <v>912</v>
      </c>
      <c r="D63" s="56" t="s">
        <v>957</v>
      </c>
      <c r="E63" s="47" t="s">
        <v>976</v>
      </c>
      <c r="F63" s="56" t="s">
        <v>915</v>
      </c>
      <c r="G63" s="33"/>
      <c r="H63" s="33"/>
    </row>
  </sheetData>
  <autoFilter ref="A4:H58"/>
  <mergeCells count="8">
    <mergeCell ref="G3:G4"/>
    <mergeCell ref="H3:H4"/>
    <mergeCell ref="F3:F4"/>
    <mergeCell ref="A3:A4"/>
    <mergeCell ref="B3:B4"/>
    <mergeCell ref="C3:C4"/>
    <mergeCell ref="D3:D4"/>
    <mergeCell ref="E3:E4"/>
  </mergeCells>
  <phoneticPr fontId="2"/>
  <dataValidations count="1">
    <dataValidation type="list" allowBlank="1" showInputMessage="1" showErrorMessage="1" sqref="G5:G63">
      <formula1>"◎,○,△,×"</formula1>
    </dataValidation>
  </dataValidations>
  <pageMargins left="0.70866141732283472" right="0.70866141732283472" top="0.55118110236220474" bottom="0.55118110236220474" header="0.31496062992125984" footer="0.31496062992125984"/>
  <pageSetup paperSize="9" scale="78" fitToHeight="0" orientation="landscape" r:id="rId1"/>
  <headerFooter>
    <oddFooter>&amp;R&amp;P/&amp;N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H33"/>
  <sheetViews>
    <sheetView view="pageBreakPreview" zoomScale="60" zoomScaleNormal="100" workbookViewId="0">
      <selection activeCell="M7" sqref="M7"/>
    </sheetView>
  </sheetViews>
  <sheetFormatPr defaultColWidth="8.85546875" defaultRowHeight="12" x14ac:dyDescent="0.15"/>
  <cols>
    <col min="1" max="1" width="5.5703125" style="6" bestFit="1" customWidth="1"/>
    <col min="2" max="4" width="22.5703125" style="6" customWidth="1"/>
    <col min="5" max="5" width="75.7109375" style="16" customWidth="1"/>
    <col min="6" max="6" width="8.85546875" style="6"/>
    <col min="7" max="7" width="16.140625" style="5" bestFit="1" customWidth="1"/>
    <col min="8" max="8" width="12.7109375" style="5" customWidth="1"/>
    <col min="9" max="16384" width="8.85546875" style="5"/>
  </cols>
  <sheetData>
    <row r="1" spans="1:8" ht="18.75" x14ac:dyDescent="0.15">
      <c r="A1" s="4" t="s">
        <v>410</v>
      </c>
      <c r="B1" s="4"/>
      <c r="C1" s="4"/>
      <c r="D1" s="4"/>
      <c r="E1" s="4"/>
      <c r="F1" s="4"/>
    </row>
    <row r="2" spans="1:8" ht="18.75" customHeight="1" x14ac:dyDescent="0.15">
      <c r="B2" s="7"/>
      <c r="C2" s="7"/>
      <c r="D2" s="7"/>
      <c r="E2" s="4"/>
      <c r="F2" s="4"/>
      <c r="G2" s="4"/>
      <c r="H2" s="8"/>
    </row>
    <row r="3" spans="1:8" x14ac:dyDescent="0.15">
      <c r="A3" s="241" t="s">
        <v>411</v>
      </c>
      <c r="B3" s="241" t="s">
        <v>412</v>
      </c>
      <c r="C3" s="241" t="s">
        <v>413</v>
      </c>
      <c r="D3" s="241" t="s">
        <v>414</v>
      </c>
      <c r="E3" s="242" t="s">
        <v>415</v>
      </c>
      <c r="F3" s="241" t="s">
        <v>416</v>
      </c>
      <c r="G3" s="239" t="s">
        <v>417</v>
      </c>
      <c r="H3" s="241" t="s">
        <v>418</v>
      </c>
    </row>
    <row r="4" spans="1:8" s="6" customFormat="1" x14ac:dyDescent="0.15">
      <c r="A4" s="241"/>
      <c r="B4" s="241"/>
      <c r="C4" s="241"/>
      <c r="D4" s="241"/>
      <c r="E4" s="242"/>
      <c r="F4" s="241"/>
      <c r="G4" s="240"/>
      <c r="H4" s="241"/>
    </row>
    <row r="5" spans="1:8" ht="52.5" customHeight="1" x14ac:dyDescent="0.15">
      <c r="A5" s="45"/>
      <c r="B5" s="45" t="s">
        <v>911</v>
      </c>
      <c r="C5" s="45" t="s">
        <v>977</v>
      </c>
      <c r="D5" s="46" t="s">
        <v>913</v>
      </c>
      <c r="E5" s="47" t="s">
        <v>978</v>
      </c>
      <c r="F5" s="45" t="s">
        <v>915</v>
      </c>
      <c r="G5" s="33"/>
      <c r="H5" s="33"/>
    </row>
    <row r="6" spans="1:8" ht="52.5" customHeight="1" x14ac:dyDescent="0.15">
      <c r="A6" s="45"/>
      <c r="B6" s="45" t="s">
        <v>911</v>
      </c>
      <c r="C6" s="45" t="s">
        <v>977</v>
      </c>
      <c r="D6" s="46" t="s">
        <v>913</v>
      </c>
      <c r="E6" s="47" t="s">
        <v>979</v>
      </c>
      <c r="F6" s="45" t="s">
        <v>915</v>
      </c>
      <c r="G6" s="33"/>
      <c r="H6" s="33"/>
    </row>
    <row r="7" spans="1:8" ht="52.5" customHeight="1" x14ac:dyDescent="0.15">
      <c r="A7" s="45"/>
      <c r="B7" s="45" t="s">
        <v>911</v>
      </c>
      <c r="C7" s="45" t="s">
        <v>977</v>
      </c>
      <c r="D7" s="46" t="s">
        <v>913</v>
      </c>
      <c r="E7" s="47" t="s">
        <v>980</v>
      </c>
      <c r="F7" s="45" t="s">
        <v>915</v>
      </c>
      <c r="G7" s="33"/>
      <c r="H7" s="33"/>
    </row>
    <row r="8" spans="1:8" ht="52.5" customHeight="1" x14ac:dyDescent="0.15">
      <c r="A8" s="45"/>
      <c r="B8" s="45" t="s">
        <v>911</v>
      </c>
      <c r="C8" s="45" t="s">
        <v>977</v>
      </c>
      <c r="D8" s="46" t="s">
        <v>913</v>
      </c>
      <c r="E8" s="47" t="s">
        <v>981</v>
      </c>
      <c r="F8" s="45" t="s">
        <v>915</v>
      </c>
      <c r="G8" s="33"/>
      <c r="H8" s="33"/>
    </row>
    <row r="9" spans="1:8" ht="52.5" customHeight="1" x14ac:dyDescent="0.15">
      <c r="A9" s="45"/>
      <c r="B9" s="45" t="s">
        <v>911</v>
      </c>
      <c r="C9" s="45" t="s">
        <v>977</v>
      </c>
      <c r="D9" s="46" t="s">
        <v>913</v>
      </c>
      <c r="E9" s="47" t="s">
        <v>982</v>
      </c>
      <c r="F9" s="45" t="s">
        <v>915</v>
      </c>
      <c r="G9" s="33"/>
      <c r="H9" s="33"/>
    </row>
    <row r="10" spans="1:8" ht="52.5" customHeight="1" x14ac:dyDescent="0.15">
      <c r="A10" s="45"/>
      <c r="B10" s="45" t="s">
        <v>911</v>
      </c>
      <c r="C10" s="45" t="s">
        <v>977</v>
      </c>
      <c r="D10" s="46" t="s">
        <v>913</v>
      </c>
      <c r="E10" s="47" t="s">
        <v>983</v>
      </c>
      <c r="F10" s="45" t="s">
        <v>915</v>
      </c>
      <c r="G10" s="33"/>
      <c r="H10" s="33"/>
    </row>
    <row r="11" spans="1:8" ht="52.5" customHeight="1" x14ac:dyDescent="0.15">
      <c r="A11" s="45"/>
      <c r="B11" s="45" t="s">
        <v>911</v>
      </c>
      <c r="C11" s="45" t="s">
        <v>977</v>
      </c>
      <c r="D11" s="46" t="s">
        <v>913</v>
      </c>
      <c r="E11" s="47" t="s">
        <v>984</v>
      </c>
      <c r="F11" s="45" t="s">
        <v>915</v>
      </c>
      <c r="G11" s="33"/>
      <c r="H11" s="33"/>
    </row>
    <row r="12" spans="1:8" ht="52.5" customHeight="1" x14ac:dyDescent="0.15">
      <c r="A12" s="45"/>
      <c r="B12" s="45" t="s">
        <v>911</v>
      </c>
      <c r="C12" s="45" t="s">
        <v>977</v>
      </c>
      <c r="D12" s="46" t="s">
        <v>913</v>
      </c>
      <c r="E12" s="47" t="s">
        <v>985</v>
      </c>
      <c r="F12" s="45" t="s">
        <v>915</v>
      </c>
      <c r="G12" s="33"/>
      <c r="H12" s="33"/>
    </row>
    <row r="13" spans="1:8" ht="52.5" customHeight="1" x14ac:dyDescent="0.15">
      <c r="A13" s="45"/>
      <c r="B13" s="45" t="s">
        <v>911</v>
      </c>
      <c r="C13" s="45" t="s">
        <v>977</v>
      </c>
      <c r="D13" s="46" t="s">
        <v>913</v>
      </c>
      <c r="E13" s="47" t="s">
        <v>986</v>
      </c>
      <c r="F13" s="45" t="s">
        <v>915</v>
      </c>
      <c r="G13" s="33"/>
      <c r="H13" s="33"/>
    </row>
    <row r="14" spans="1:8" ht="52.5" customHeight="1" x14ac:dyDescent="0.15">
      <c r="A14" s="45"/>
      <c r="B14" s="45" t="s">
        <v>911</v>
      </c>
      <c r="C14" s="45" t="s">
        <v>977</v>
      </c>
      <c r="D14" s="46" t="s">
        <v>913</v>
      </c>
      <c r="E14" s="47" t="s">
        <v>987</v>
      </c>
      <c r="F14" s="45" t="s">
        <v>915</v>
      </c>
      <c r="G14" s="33"/>
      <c r="H14" s="33"/>
    </row>
    <row r="15" spans="1:8" ht="52.5" customHeight="1" x14ac:dyDescent="0.15">
      <c r="A15" s="45"/>
      <c r="B15" s="45" t="s">
        <v>911</v>
      </c>
      <c r="C15" s="45" t="s">
        <v>977</v>
      </c>
      <c r="D15" s="46" t="s">
        <v>913</v>
      </c>
      <c r="E15" s="47" t="s">
        <v>988</v>
      </c>
      <c r="F15" s="45" t="s">
        <v>915</v>
      </c>
      <c r="G15" s="33"/>
      <c r="H15" s="33"/>
    </row>
    <row r="16" spans="1:8" ht="52.5" customHeight="1" x14ac:dyDescent="0.15">
      <c r="A16" s="45"/>
      <c r="B16" s="45" t="s">
        <v>911</v>
      </c>
      <c r="C16" s="45" t="s">
        <v>977</v>
      </c>
      <c r="D16" s="46" t="s">
        <v>913</v>
      </c>
      <c r="E16" s="47" t="s">
        <v>989</v>
      </c>
      <c r="F16" s="45" t="s">
        <v>915</v>
      </c>
      <c r="G16" s="33"/>
      <c r="H16" s="33"/>
    </row>
    <row r="17" spans="1:8" ht="52.5" customHeight="1" x14ac:dyDescent="0.15">
      <c r="A17" s="45"/>
      <c r="B17" s="45" t="s">
        <v>911</v>
      </c>
      <c r="C17" s="45" t="s">
        <v>977</v>
      </c>
      <c r="D17" s="46" t="s">
        <v>913</v>
      </c>
      <c r="E17" s="47" t="s">
        <v>990</v>
      </c>
      <c r="F17" s="45" t="s">
        <v>915</v>
      </c>
      <c r="G17" s="33"/>
      <c r="H17" s="33"/>
    </row>
    <row r="18" spans="1:8" ht="52.5" customHeight="1" x14ac:dyDescent="0.15">
      <c r="A18" s="45"/>
      <c r="B18" s="45" t="s">
        <v>911</v>
      </c>
      <c r="C18" s="45" t="s">
        <v>977</v>
      </c>
      <c r="D18" s="46" t="s">
        <v>913</v>
      </c>
      <c r="E18" s="47" t="s">
        <v>991</v>
      </c>
      <c r="F18" s="45" t="s">
        <v>915</v>
      </c>
      <c r="G18" s="33"/>
      <c r="H18" s="33"/>
    </row>
    <row r="19" spans="1:8" ht="52.5" customHeight="1" x14ac:dyDescent="0.15">
      <c r="A19" s="45"/>
      <c r="B19" s="45" t="s">
        <v>911</v>
      </c>
      <c r="C19" s="45" t="s">
        <v>977</v>
      </c>
      <c r="D19" s="46" t="s">
        <v>913</v>
      </c>
      <c r="E19" s="47" t="s">
        <v>992</v>
      </c>
      <c r="F19" s="45" t="s">
        <v>915</v>
      </c>
      <c r="G19" s="33"/>
      <c r="H19" s="33"/>
    </row>
    <row r="20" spans="1:8" ht="52.5" customHeight="1" x14ac:dyDescent="0.15">
      <c r="A20" s="45"/>
      <c r="B20" s="45" t="s">
        <v>911</v>
      </c>
      <c r="C20" s="45" t="s">
        <v>977</v>
      </c>
      <c r="D20" s="46" t="s">
        <v>913</v>
      </c>
      <c r="E20" s="47" t="s">
        <v>993</v>
      </c>
      <c r="F20" s="45" t="s">
        <v>915</v>
      </c>
      <c r="G20" s="33"/>
      <c r="H20" s="33"/>
    </row>
    <row r="21" spans="1:8" ht="52.5" customHeight="1" x14ac:dyDescent="0.15">
      <c r="A21" s="45"/>
      <c r="B21" s="45" t="s">
        <v>911</v>
      </c>
      <c r="C21" s="45" t="s">
        <v>977</v>
      </c>
      <c r="D21" s="46" t="s">
        <v>913</v>
      </c>
      <c r="E21" s="47" t="s">
        <v>994</v>
      </c>
      <c r="F21" s="45" t="s">
        <v>915</v>
      </c>
      <c r="G21" s="33"/>
      <c r="H21" s="33"/>
    </row>
    <row r="22" spans="1:8" ht="52.5" customHeight="1" x14ac:dyDescent="0.15">
      <c r="A22" s="45"/>
      <c r="B22" s="45" t="s">
        <v>911</v>
      </c>
      <c r="C22" s="45" t="s">
        <v>977</v>
      </c>
      <c r="D22" s="46" t="s">
        <v>913</v>
      </c>
      <c r="E22" s="47" t="s">
        <v>995</v>
      </c>
      <c r="F22" s="45" t="s">
        <v>915</v>
      </c>
      <c r="G22" s="33"/>
      <c r="H22" s="33"/>
    </row>
    <row r="23" spans="1:8" ht="52.5" customHeight="1" x14ac:dyDescent="0.15">
      <c r="A23" s="45"/>
      <c r="B23" s="45" t="s">
        <v>911</v>
      </c>
      <c r="C23" s="45" t="s">
        <v>977</v>
      </c>
      <c r="D23" s="46" t="s">
        <v>996</v>
      </c>
      <c r="E23" s="47" t="s">
        <v>997</v>
      </c>
      <c r="F23" s="45" t="s">
        <v>915</v>
      </c>
      <c r="G23" s="33"/>
      <c r="H23" s="33"/>
    </row>
    <row r="24" spans="1:8" ht="52.5" customHeight="1" x14ac:dyDescent="0.15">
      <c r="A24" s="45"/>
      <c r="B24" s="45" t="s">
        <v>911</v>
      </c>
      <c r="C24" s="45" t="s">
        <v>977</v>
      </c>
      <c r="D24" s="46" t="s">
        <v>996</v>
      </c>
      <c r="E24" s="47" t="s">
        <v>998</v>
      </c>
      <c r="F24" s="45" t="s">
        <v>915</v>
      </c>
      <c r="G24" s="33"/>
      <c r="H24" s="33"/>
    </row>
    <row r="25" spans="1:8" ht="52.5" customHeight="1" x14ac:dyDescent="0.15">
      <c r="A25" s="45"/>
      <c r="B25" s="45" t="s">
        <v>911</v>
      </c>
      <c r="C25" s="45" t="s">
        <v>977</v>
      </c>
      <c r="D25" s="46" t="s">
        <v>996</v>
      </c>
      <c r="E25" s="47" t="s">
        <v>999</v>
      </c>
      <c r="F25" s="45" t="s">
        <v>915</v>
      </c>
      <c r="G25" s="33"/>
      <c r="H25" s="33"/>
    </row>
    <row r="26" spans="1:8" ht="52.5" customHeight="1" x14ac:dyDescent="0.15">
      <c r="A26" s="45"/>
      <c r="B26" s="45" t="s">
        <v>911</v>
      </c>
      <c r="C26" s="45" t="s">
        <v>977</v>
      </c>
      <c r="D26" s="46" t="s">
        <v>996</v>
      </c>
      <c r="E26" s="47" t="s">
        <v>1000</v>
      </c>
      <c r="F26" s="45" t="s">
        <v>915</v>
      </c>
      <c r="G26" s="33"/>
      <c r="H26" s="33"/>
    </row>
    <row r="27" spans="1:8" ht="52.5" customHeight="1" x14ac:dyDescent="0.15">
      <c r="A27" s="45"/>
      <c r="B27" s="45" t="s">
        <v>911</v>
      </c>
      <c r="C27" s="45" t="s">
        <v>977</v>
      </c>
      <c r="D27" s="46" t="s">
        <v>996</v>
      </c>
      <c r="E27" s="47" t="s">
        <v>1001</v>
      </c>
      <c r="F27" s="45" t="s">
        <v>915</v>
      </c>
      <c r="G27" s="33"/>
      <c r="H27" s="33"/>
    </row>
    <row r="28" spans="1:8" ht="52.5" customHeight="1" x14ac:dyDescent="0.15">
      <c r="A28" s="45"/>
      <c r="B28" s="45" t="s">
        <v>911</v>
      </c>
      <c r="C28" s="45" t="s">
        <v>977</v>
      </c>
      <c r="D28" s="46" t="s">
        <v>996</v>
      </c>
      <c r="E28" s="47" t="s">
        <v>1002</v>
      </c>
      <c r="F28" s="45" t="s">
        <v>915</v>
      </c>
      <c r="G28" s="33"/>
      <c r="H28" s="33"/>
    </row>
    <row r="29" spans="1:8" ht="52.5" customHeight="1" x14ac:dyDescent="0.15">
      <c r="A29" s="45"/>
      <c r="B29" s="45" t="s">
        <v>911</v>
      </c>
      <c r="C29" s="45" t="s">
        <v>977</v>
      </c>
      <c r="D29" s="46" t="s">
        <v>996</v>
      </c>
      <c r="E29" s="47" t="s">
        <v>1003</v>
      </c>
      <c r="F29" s="45" t="s">
        <v>915</v>
      </c>
      <c r="G29" s="33"/>
      <c r="H29" s="33"/>
    </row>
    <row r="30" spans="1:8" ht="52.5" customHeight="1" x14ac:dyDescent="0.15">
      <c r="A30" s="45"/>
      <c r="B30" s="45" t="s">
        <v>911</v>
      </c>
      <c r="C30" s="45" t="s">
        <v>977</v>
      </c>
      <c r="D30" s="46" t="s">
        <v>996</v>
      </c>
      <c r="E30" s="47" t="s">
        <v>1004</v>
      </c>
      <c r="F30" s="45" t="s">
        <v>915</v>
      </c>
      <c r="G30" s="33"/>
      <c r="H30" s="33"/>
    </row>
    <row r="31" spans="1:8" ht="52.5" customHeight="1" x14ac:dyDescent="0.15">
      <c r="A31" s="45"/>
      <c r="B31" s="45" t="s">
        <v>911</v>
      </c>
      <c r="C31" s="45" t="s">
        <v>977</v>
      </c>
      <c r="D31" s="46" t="s">
        <v>996</v>
      </c>
      <c r="E31" s="47" t="s">
        <v>1005</v>
      </c>
      <c r="F31" s="45" t="s">
        <v>915</v>
      </c>
      <c r="G31" s="33"/>
      <c r="H31" s="33"/>
    </row>
    <row r="32" spans="1:8" ht="52.5" customHeight="1" x14ac:dyDescent="0.15">
      <c r="A32" s="45"/>
      <c r="B32" s="45" t="s">
        <v>911</v>
      </c>
      <c r="C32" s="45" t="s">
        <v>977</v>
      </c>
      <c r="D32" s="46" t="s">
        <v>996</v>
      </c>
      <c r="E32" s="47" t="s">
        <v>1006</v>
      </c>
      <c r="F32" s="45" t="s">
        <v>915</v>
      </c>
      <c r="G32" s="33"/>
      <c r="H32" s="33"/>
    </row>
    <row r="33" spans="1:8" ht="52.5" customHeight="1" x14ac:dyDescent="0.15">
      <c r="A33" s="45"/>
      <c r="B33" s="45" t="s">
        <v>911</v>
      </c>
      <c r="C33" s="45" t="s">
        <v>977</v>
      </c>
      <c r="D33" s="46" t="s">
        <v>996</v>
      </c>
      <c r="E33" s="47" t="s">
        <v>1007</v>
      </c>
      <c r="F33" s="45" t="s">
        <v>915</v>
      </c>
      <c r="G33" s="33"/>
      <c r="H33" s="33"/>
    </row>
  </sheetData>
  <autoFilter ref="A4:H33"/>
  <mergeCells count="8">
    <mergeCell ref="G3:G4"/>
    <mergeCell ref="H3:H4"/>
    <mergeCell ref="F3:F4"/>
    <mergeCell ref="A3:A4"/>
    <mergeCell ref="B3:B4"/>
    <mergeCell ref="C3:C4"/>
    <mergeCell ref="D3:D4"/>
    <mergeCell ref="E3:E4"/>
  </mergeCells>
  <phoneticPr fontId="2"/>
  <dataValidations count="1">
    <dataValidation type="list" allowBlank="1" showInputMessage="1" showErrorMessage="1" sqref="G5:G33">
      <formula1>"◎,○,△,×"</formula1>
    </dataValidation>
  </dataValidations>
  <pageMargins left="0.70866141732283472" right="0.70866141732283472" top="0.55118110236220474" bottom="0.55118110236220474" header="0.31496062992125984" footer="0.31496062992125984"/>
  <pageSetup paperSize="9" scale="78" fitToHeight="0" orientation="landscape" r:id="rId1"/>
  <headerFooter>
    <oddFooter>&amp;R&amp;P/&amp;N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H15"/>
  <sheetViews>
    <sheetView view="pageBreakPreview" zoomScale="60" zoomScaleNormal="100" workbookViewId="0">
      <selection activeCell="M7" sqref="M7"/>
    </sheetView>
  </sheetViews>
  <sheetFormatPr defaultColWidth="8.85546875" defaultRowHeight="12" x14ac:dyDescent="0.15"/>
  <cols>
    <col min="1" max="1" width="5.5703125" style="6" bestFit="1" customWidth="1"/>
    <col min="2" max="4" width="22.5703125" style="6" customWidth="1"/>
    <col min="5" max="5" width="75.7109375" style="16" customWidth="1"/>
    <col min="6" max="6" width="8.85546875" style="6"/>
    <col min="7" max="7" width="16.140625" style="5" bestFit="1" customWidth="1"/>
    <col min="8" max="8" width="12.7109375" style="5" customWidth="1"/>
    <col min="9" max="16384" width="8.85546875" style="5"/>
  </cols>
  <sheetData>
    <row r="1" spans="1:8" ht="18.75" x14ac:dyDescent="0.15">
      <c r="A1" s="4" t="s">
        <v>410</v>
      </c>
      <c r="B1" s="4"/>
      <c r="C1" s="4"/>
      <c r="D1" s="4"/>
      <c r="E1" s="4"/>
      <c r="F1" s="4"/>
    </row>
    <row r="2" spans="1:8" ht="18.75" customHeight="1" x14ac:dyDescent="0.15">
      <c r="B2" s="7"/>
      <c r="C2" s="7"/>
      <c r="D2" s="7"/>
      <c r="E2" s="4"/>
      <c r="F2" s="4"/>
      <c r="G2" s="4"/>
      <c r="H2" s="8"/>
    </row>
    <row r="3" spans="1:8" x14ac:dyDescent="0.15">
      <c r="A3" s="241" t="s">
        <v>411</v>
      </c>
      <c r="B3" s="241" t="s">
        <v>412</v>
      </c>
      <c r="C3" s="241" t="s">
        <v>413</v>
      </c>
      <c r="D3" s="241" t="s">
        <v>414</v>
      </c>
      <c r="E3" s="242" t="s">
        <v>415</v>
      </c>
      <c r="F3" s="241" t="s">
        <v>416</v>
      </c>
      <c r="G3" s="239" t="s">
        <v>417</v>
      </c>
      <c r="H3" s="241" t="s">
        <v>418</v>
      </c>
    </row>
    <row r="4" spans="1:8" s="6" customFormat="1" x14ac:dyDescent="0.15">
      <c r="A4" s="241"/>
      <c r="B4" s="241"/>
      <c r="C4" s="241"/>
      <c r="D4" s="241"/>
      <c r="E4" s="242"/>
      <c r="F4" s="241"/>
      <c r="G4" s="240"/>
      <c r="H4" s="241"/>
    </row>
    <row r="5" spans="1:8" ht="52.5" customHeight="1" x14ac:dyDescent="0.15">
      <c r="A5" s="45"/>
      <c r="B5" s="45" t="s">
        <v>911</v>
      </c>
      <c r="C5" s="46" t="s">
        <v>1008</v>
      </c>
      <c r="D5" s="46" t="s">
        <v>1009</v>
      </c>
      <c r="E5" s="47" t="s">
        <v>1010</v>
      </c>
      <c r="F5" s="45" t="s">
        <v>915</v>
      </c>
      <c r="G5" s="33"/>
      <c r="H5" s="33"/>
    </row>
    <row r="6" spans="1:8" ht="52.5" customHeight="1" x14ac:dyDescent="0.15">
      <c r="A6" s="45"/>
      <c r="B6" s="45" t="s">
        <v>911</v>
      </c>
      <c r="C6" s="46" t="s">
        <v>1008</v>
      </c>
      <c r="D6" s="46" t="s">
        <v>1009</v>
      </c>
      <c r="E6" s="47" t="s">
        <v>1011</v>
      </c>
      <c r="F6" s="45" t="s">
        <v>915</v>
      </c>
      <c r="G6" s="33"/>
      <c r="H6" s="33"/>
    </row>
    <row r="7" spans="1:8" ht="52.5" customHeight="1" x14ac:dyDescent="0.15">
      <c r="A7" s="45"/>
      <c r="B7" s="45" t="s">
        <v>911</v>
      </c>
      <c r="C7" s="46" t="s">
        <v>1008</v>
      </c>
      <c r="D7" s="46" t="s">
        <v>1009</v>
      </c>
      <c r="E7" s="47" t="s">
        <v>1012</v>
      </c>
      <c r="F7" s="45" t="s">
        <v>915</v>
      </c>
      <c r="G7" s="33"/>
      <c r="H7" s="33"/>
    </row>
    <row r="8" spans="1:8" ht="52.5" customHeight="1" x14ac:dyDescent="0.15">
      <c r="A8" s="45"/>
      <c r="B8" s="45" t="s">
        <v>911</v>
      </c>
      <c r="C8" s="46" t="s">
        <v>1008</v>
      </c>
      <c r="D8" s="46" t="s">
        <v>1009</v>
      </c>
      <c r="E8" s="47" t="s">
        <v>1013</v>
      </c>
      <c r="F8" s="45" t="s">
        <v>915</v>
      </c>
      <c r="G8" s="33"/>
      <c r="H8" s="33"/>
    </row>
    <row r="9" spans="1:8" ht="52.5" customHeight="1" x14ac:dyDescent="0.15">
      <c r="A9" s="45"/>
      <c r="B9" s="45" t="s">
        <v>911</v>
      </c>
      <c r="C9" s="46" t="s">
        <v>1008</v>
      </c>
      <c r="D9" s="46" t="s">
        <v>1009</v>
      </c>
      <c r="E9" s="47" t="s">
        <v>1014</v>
      </c>
      <c r="F9" s="45" t="s">
        <v>915</v>
      </c>
      <c r="G9" s="33"/>
      <c r="H9" s="33"/>
    </row>
    <row r="10" spans="1:8" ht="52.5" customHeight="1" x14ac:dyDescent="0.15">
      <c r="A10" s="45"/>
      <c r="B10" s="45" t="s">
        <v>911</v>
      </c>
      <c r="C10" s="46" t="s">
        <v>1008</v>
      </c>
      <c r="D10" s="45" t="s">
        <v>1015</v>
      </c>
      <c r="E10" s="47" t="s">
        <v>1016</v>
      </c>
      <c r="F10" s="45" t="s">
        <v>915</v>
      </c>
      <c r="G10" s="33"/>
      <c r="H10" s="33"/>
    </row>
    <row r="11" spans="1:8" ht="52.5" customHeight="1" x14ac:dyDescent="0.15">
      <c r="A11" s="45"/>
      <c r="B11" s="45" t="s">
        <v>911</v>
      </c>
      <c r="C11" s="46" t="s">
        <v>1008</v>
      </c>
      <c r="D11" s="45" t="s">
        <v>1015</v>
      </c>
      <c r="E11" s="47" t="s">
        <v>1017</v>
      </c>
      <c r="F11" s="45" t="s">
        <v>915</v>
      </c>
      <c r="G11" s="33"/>
      <c r="H11" s="33"/>
    </row>
    <row r="12" spans="1:8" ht="52.5" customHeight="1" x14ac:dyDescent="0.15">
      <c r="A12" s="45"/>
      <c r="B12" s="45" t="s">
        <v>911</v>
      </c>
      <c r="C12" s="46" t="s">
        <v>1008</v>
      </c>
      <c r="D12" s="45" t="s">
        <v>1015</v>
      </c>
      <c r="E12" s="47" t="s">
        <v>1018</v>
      </c>
      <c r="F12" s="45" t="s">
        <v>915</v>
      </c>
      <c r="G12" s="33"/>
      <c r="H12" s="33"/>
    </row>
    <row r="13" spans="1:8" ht="52.5" customHeight="1" x14ac:dyDescent="0.15">
      <c r="A13" s="45"/>
      <c r="B13" s="45" t="s">
        <v>911</v>
      </c>
      <c r="C13" s="46" t="s">
        <v>1008</v>
      </c>
      <c r="D13" s="45" t="s">
        <v>1015</v>
      </c>
      <c r="E13" s="47" t="s">
        <v>1019</v>
      </c>
      <c r="F13" s="45" t="s">
        <v>915</v>
      </c>
      <c r="G13" s="33"/>
      <c r="H13" s="33"/>
    </row>
    <row r="14" spans="1:8" ht="52.5" customHeight="1" x14ac:dyDescent="0.15">
      <c r="A14" s="45"/>
      <c r="B14" s="45" t="s">
        <v>911</v>
      </c>
      <c r="C14" s="46" t="s">
        <v>1008</v>
      </c>
      <c r="D14" s="45" t="s">
        <v>1015</v>
      </c>
      <c r="E14" s="47" t="s">
        <v>1020</v>
      </c>
      <c r="F14" s="45" t="s">
        <v>915</v>
      </c>
      <c r="G14" s="33"/>
      <c r="H14" s="33"/>
    </row>
    <row r="15" spans="1:8" ht="52.5" customHeight="1" x14ac:dyDescent="0.15">
      <c r="A15" s="45"/>
      <c r="B15" s="45" t="s">
        <v>911</v>
      </c>
      <c r="C15" s="46" t="s">
        <v>1008</v>
      </c>
      <c r="D15" s="45" t="s">
        <v>1015</v>
      </c>
      <c r="E15" s="47" t="s">
        <v>1021</v>
      </c>
      <c r="F15" s="45" t="s">
        <v>915</v>
      </c>
      <c r="G15" s="33"/>
      <c r="H15" s="33"/>
    </row>
  </sheetData>
  <autoFilter ref="A4:H15"/>
  <mergeCells count="8">
    <mergeCell ref="G3:G4"/>
    <mergeCell ref="H3:H4"/>
    <mergeCell ref="F3:F4"/>
    <mergeCell ref="A3:A4"/>
    <mergeCell ref="B3:B4"/>
    <mergeCell ref="C3:C4"/>
    <mergeCell ref="D3:D4"/>
    <mergeCell ref="E3:E4"/>
  </mergeCells>
  <phoneticPr fontId="2"/>
  <dataValidations count="1">
    <dataValidation type="list" allowBlank="1" showInputMessage="1" showErrorMessage="1" sqref="G5:G15">
      <formula1>"◎,○,△,×"</formula1>
    </dataValidation>
  </dataValidations>
  <pageMargins left="0.70866141732283472" right="0.70866141732283472" top="0.55118110236220474" bottom="0.55118110236220474" header="0.31496062992125984" footer="0.31496062992125984"/>
  <pageSetup paperSize="9" scale="78" fitToHeight="0" orientation="landscape" r:id="rId1"/>
  <headerFooter>
    <oddFooter>&amp;R&amp;P/&amp;N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H15"/>
  <sheetViews>
    <sheetView view="pageBreakPreview" zoomScale="60" zoomScaleNormal="100" workbookViewId="0">
      <selection activeCell="M7" sqref="M7"/>
    </sheetView>
  </sheetViews>
  <sheetFormatPr defaultColWidth="8.85546875" defaultRowHeight="12" x14ac:dyDescent="0.15"/>
  <cols>
    <col min="1" max="1" width="5.5703125" style="6" bestFit="1" customWidth="1"/>
    <col min="2" max="4" width="22.5703125" style="6" customWidth="1"/>
    <col min="5" max="5" width="75.7109375" style="16" customWidth="1"/>
    <col min="6" max="6" width="8.85546875" style="6"/>
    <col min="7" max="7" width="16.140625" style="5" bestFit="1" customWidth="1"/>
    <col min="8" max="8" width="12.7109375" style="5" customWidth="1"/>
    <col min="9" max="16384" width="8.85546875" style="5"/>
  </cols>
  <sheetData>
    <row r="1" spans="1:8" ht="18.75" x14ac:dyDescent="0.15">
      <c r="A1" s="4" t="s">
        <v>410</v>
      </c>
      <c r="B1" s="4"/>
      <c r="C1" s="4"/>
      <c r="D1" s="4"/>
      <c r="E1" s="4"/>
      <c r="F1" s="4"/>
    </row>
    <row r="2" spans="1:8" ht="18.75" customHeight="1" x14ac:dyDescent="0.15">
      <c r="B2" s="7"/>
      <c r="C2" s="7"/>
      <c r="D2" s="7"/>
      <c r="E2" s="4"/>
      <c r="F2" s="4"/>
      <c r="G2" s="4"/>
      <c r="H2" s="8"/>
    </row>
    <row r="3" spans="1:8" x14ac:dyDescent="0.15">
      <c r="A3" s="241" t="s">
        <v>411</v>
      </c>
      <c r="B3" s="241" t="s">
        <v>412</v>
      </c>
      <c r="C3" s="241" t="s">
        <v>413</v>
      </c>
      <c r="D3" s="241" t="s">
        <v>414</v>
      </c>
      <c r="E3" s="242" t="s">
        <v>415</v>
      </c>
      <c r="F3" s="241" t="s">
        <v>416</v>
      </c>
      <c r="G3" s="239" t="s">
        <v>417</v>
      </c>
      <c r="H3" s="241" t="s">
        <v>418</v>
      </c>
    </row>
    <row r="4" spans="1:8" s="6" customFormat="1" x14ac:dyDescent="0.15">
      <c r="A4" s="241"/>
      <c r="B4" s="241"/>
      <c r="C4" s="241"/>
      <c r="D4" s="241"/>
      <c r="E4" s="242"/>
      <c r="F4" s="241"/>
      <c r="G4" s="240"/>
      <c r="H4" s="241"/>
    </row>
    <row r="5" spans="1:8" ht="52.5" customHeight="1" x14ac:dyDescent="0.15">
      <c r="A5" s="45"/>
      <c r="B5" s="45" t="s">
        <v>911</v>
      </c>
      <c r="C5" s="45" t="s">
        <v>1022</v>
      </c>
      <c r="D5" s="46" t="s">
        <v>1023</v>
      </c>
      <c r="E5" s="47" t="s">
        <v>1024</v>
      </c>
      <c r="F5" s="45" t="s">
        <v>915</v>
      </c>
      <c r="G5" s="33"/>
      <c r="H5" s="33"/>
    </row>
    <row r="6" spans="1:8" ht="52.5" customHeight="1" x14ac:dyDescent="0.15">
      <c r="A6" s="45"/>
      <c r="B6" s="45" t="s">
        <v>911</v>
      </c>
      <c r="C6" s="45" t="s">
        <v>1022</v>
      </c>
      <c r="D6" s="46" t="s">
        <v>1023</v>
      </c>
      <c r="E6" s="47" t="s">
        <v>1025</v>
      </c>
      <c r="F6" s="45" t="s">
        <v>915</v>
      </c>
      <c r="G6" s="33"/>
      <c r="H6" s="33"/>
    </row>
    <row r="7" spans="1:8" ht="52.5" customHeight="1" x14ac:dyDescent="0.15">
      <c r="A7" s="45"/>
      <c r="B7" s="45" t="s">
        <v>911</v>
      </c>
      <c r="C7" s="45" t="s">
        <v>1022</v>
      </c>
      <c r="D7" s="46" t="s">
        <v>1023</v>
      </c>
      <c r="E7" s="47" t="s">
        <v>1026</v>
      </c>
      <c r="F7" s="45" t="s">
        <v>915</v>
      </c>
      <c r="G7" s="33"/>
      <c r="H7" s="33"/>
    </row>
    <row r="8" spans="1:8" ht="52.5" customHeight="1" x14ac:dyDescent="0.15">
      <c r="A8" s="45"/>
      <c r="B8" s="45" t="s">
        <v>911</v>
      </c>
      <c r="C8" s="45" t="s">
        <v>1022</v>
      </c>
      <c r="D8" s="46" t="s">
        <v>1023</v>
      </c>
      <c r="E8" s="47" t="s">
        <v>1027</v>
      </c>
      <c r="F8" s="45" t="s">
        <v>915</v>
      </c>
      <c r="G8" s="33"/>
      <c r="H8" s="33"/>
    </row>
    <row r="9" spans="1:8" ht="52.5" customHeight="1" x14ac:dyDescent="0.15">
      <c r="A9" s="45"/>
      <c r="B9" s="45" t="s">
        <v>911</v>
      </c>
      <c r="C9" s="45" t="s">
        <v>1022</v>
      </c>
      <c r="D9" s="46" t="s">
        <v>1023</v>
      </c>
      <c r="E9" s="47" t="s">
        <v>1028</v>
      </c>
      <c r="F9" s="45" t="s">
        <v>915</v>
      </c>
      <c r="G9" s="33"/>
      <c r="H9" s="33"/>
    </row>
    <row r="10" spans="1:8" ht="52.5" customHeight="1" x14ac:dyDescent="0.15">
      <c r="A10" s="45"/>
      <c r="B10" s="45" t="s">
        <v>911</v>
      </c>
      <c r="C10" s="45" t="s">
        <v>1022</v>
      </c>
      <c r="D10" s="46" t="s">
        <v>1023</v>
      </c>
      <c r="E10" s="47" t="s">
        <v>1029</v>
      </c>
      <c r="F10" s="45" t="s">
        <v>915</v>
      </c>
      <c r="G10" s="33"/>
      <c r="H10" s="33"/>
    </row>
    <row r="11" spans="1:8" ht="52.5" customHeight="1" x14ac:dyDescent="0.15">
      <c r="A11" s="45"/>
      <c r="B11" s="45" t="s">
        <v>911</v>
      </c>
      <c r="C11" s="45" t="s">
        <v>1022</v>
      </c>
      <c r="D11" s="46" t="s">
        <v>1023</v>
      </c>
      <c r="E11" s="47" t="s">
        <v>1030</v>
      </c>
      <c r="F11" s="45" t="s">
        <v>915</v>
      </c>
      <c r="G11" s="33"/>
      <c r="H11" s="33"/>
    </row>
    <row r="12" spans="1:8" ht="52.5" customHeight="1" x14ac:dyDescent="0.15">
      <c r="A12" s="45"/>
      <c r="B12" s="45" t="s">
        <v>911</v>
      </c>
      <c r="C12" s="45" t="s">
        <v>1022</v>
      </c>
      <c r="D12" s="46" t="s">
        <v>1031</v>
      </c>
      <c r="E12" s="47" t="s">
        <v>1032</v>
      </c>
      <c r="F12" s="45" t="s">
        <v>915</v>
      </c>
      <c r="G12" s="33"/>
      <c r="H12" s="33"/>
    </row>
    <row r="13" spans="1:8" ht="52.5" customHeight="1" x14ac:dyDescent="0.15">
      <c r="A13" s="45"/>
      <c r="B13" s="45" t="s">
        <v>911</v>
      </c>
      <c r="C13" s="45" t="s">
        <v>1022</v>
      </c>
      <c r="D13" s="46" t="s">
        <v>1031</v>
      </c>
      <c r="E13" s="47" t="s">
        <v>1033</v>
      </c>
      <c r="F13" s="45" t="s">
        <v>915</v>
      </c>
      <c r="G13" s="33"/>
      <c r="H13" s="33"/>
    </row>
    <row r="14" spans="1:8" ht="52.5" customHeight="1" x14ac:dyDescent="0.15">
      <c r="A14" s="45"/>
      <c r="B14" s="45" t="s">
        <v>911</v>
      </c>
      <c r="C14" s="45" t="s">
        <v>1022</v>
      </c>
      <c r="D14" s="46" t="s">
        <v>1031</v>
      </c>
      <c r="E14" s="47" t="s">
        <v>1034</v>
      </c>
      <c r="F14" s="45" t="s">
        <v>915</v>
      </c>
      <c r="G14" s="33"/>
      <c r="H14" s="33"/>
    </row>
    <row r="15" spans="1:8" ht="52.5" customHeight="1" x14ac:dyDescent="0.15">
      <c r="A15" s="45"/>
      <c r="B15" s="45" t="s">
        <v>911</v>
      </c>
      <c r="C15" s="45" t="s">
        <v>1022</v>
      </c>
      <c r="D15" s="46" t="s">
        <v>1031</v>
      </c>
      <c r="E15" s="47" t="s">
        <v>1035</v>
      </c>
      <c r="F15" s="45" t="s">
        <v>915</v>
      </c>
      <c r="G15" s="33"/>
      <c r="H15" s="33"/>
    </row>
  </sheetData>
  <autoFilter ref="A4:H15"/>
  <mergeCells count="8">
    <mergeCell ref="G3:G4"/>
    <mergeCell ref="H3:H4"/>
    <mergeCell ref="F3:F4"/>
    <mergeCell ref="A3:A4"/>
    <mergeCell ref="B3:B4"/>
    <mergeCell ref="C3:C4"/>
    <mergeCell ref="D3:D4"/>
    <mergeCell ref="E3:E4"/>
  </mergeCells>
  <phoneticPr fontId="2"/>
  <dataValidations count="1">
    <dataValidation type="list" allowBlank="1" showInputMessage="1" showErrorMessage="1" sqref="G5:G15">
      <formula1>"◎,○,△,×"</formula1>
    </dataValidation>
  </dataValidations>
  <pageMargins left="0.70866141732283472" right="0.70866141732283472" top="0.55118110236220474" bottom="0.55118110236220474" header="0.31496062992125984" footer="0.31496062992125984"/>
  <pageSetup paperSize="9" scale="78" fitToHeight="0" orientation="landscape" r:id="rId1"/>
  <headerFooter>
    <oddFooter>&amp;R&amp;P/&amp;N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H25"/>
  <sheetViews>
    <sheetView view="pageBreakPreview" zoomScale="60" zoomScaleNormal="100" workbookViewId="0">
      <selection activeCell="D7" activeCellId="1" sqref="G3:G4 D7"/>
    </sheetView>
  </sheetViews>
  <sheetFormatPr defaultColWidth="8.85546875" defaultRowHeight="12" x14ac:dyDescent="0.15"/>
  <cols>
    <col min="1" max="1" width="5.5703125" style="6" bestFit="1" customWidth="1"/>
    <col min="2" max="4" width="22.5703125" style="6" customWidth="1"/>
    <col min="5" max="5" width="75.7109375" style="16" customWidth="1"/>
    <col min="6" max="6" width="8.85546875" style="6"/>
    <col min="7" max="7" width="16.140625" style="5" bestFit="1" customWidth="1"/>
    <col min="8" max="8" width="12.7109375" style="5" customWidth="1"/>
    <col min="9" max="16384" width="8.85546875" style="5"/>
  </cols>
  <sheetData>
    <row r="1" spans="1:8" ht="18.75" x14ac:dyDescent="0.15">
      <c r="A1" s="4" t="s">
        <v>410</v>
      </c>
      <c r="B1" s="4"/>
      <c r="C1" s="4"/>
      <c r="D1" s="4"/>
      <c r="E1" s="4"/>
      <c r="F1" s="4"/>
    </row>
    <row r="2" spans="1:8" ht="18.75" customHeight="1" x14ac:dyDescent="0.15">
      <c r="B2" s="7"/>
      <c r="C2" s="7"/>
      <c r="D2" s="7"/>
      <c r="E2" s="4"/>
      <c r="F2" s="4"/>
      <c r="G2" s="4"/>
      <c r="H2" s="8"/>
    </row>
    <row r="3" spans="1:8" x14ac:dyDescent="0.15">
      <c r="A3" s="241" t="s">
        <v>411</v>
      </c>
      <c r="B3" s="241" t="s">
        <v>412</v>
      </c>
      <c r="C3" s="241" t="s">
        <v>413</v>
      </c>
      <c r="D3" s="241" t="s">
        <v>414</v>
      </c>
      <c r="E3" s="242" t="s">
        <v>415</v>
      </c>
      <c r="F3" s="241" t="s">
        <v>416</v>
      </c>
      <c r="G3" s="241" t="s">
        <v>417</v>
      </c>
      <c r="H3" s="241" t="s">
        <v>418</v>
      </c>
    </row>
    <row r="4" spans="1:8" s="6" customFormat="1" x14ac:dyDescent="0.15">
      <c r="A4" s="241"/>
      <c r="B4" s="241"/>
      <c r="C4" s="241"/>
      <c r="D4" s="241"/>
      <c r="E4" s="242"/>
      <c r="F4" s="241"/>
      <c r="G4" s="241"/>
      <c r="H4" s="241"/>
    </row>
    <row r="5" spans="1:8" ht="52.5" customHeight="1" x14ac:dyDescent="0.15">
      <c r="A5" s="56"/>
      <c r="B5" s="56" t="s">
        <v>911</v>
      </c>
      <c r="C5" s="56" t="s">
        <v>1036</v>
      </c>
      <c r="D5" s="57" t="s">
        <v>1037</v>
      </c>
      <c r="E5" s="47" t="s">
        <v>1038</v>
      </c>
      <c r="F5" s="56" t="s">
        <v>915</v>
      </c>
      <c r="G5" s="33"/>
      <c r="H5" s="33"/>
    </row>
    <row r="6" spans="1:8" ht="52.5" customHeight="1" x14ac:dyDescent="0.15">
      <c r="A6" s="56"/>
      <c r="B6" s="56" t="s">
        <v>911</v>
      </c>
      <c r="C6" s="56" t="s">
        <v>1036</v>
      </c>
      <c r="D6" s="57" t="s">
        <v>1037</v>
      </c>
      <c r="E6" s="47" t="s">
        <v>1039</v>
      </c>
      <c r="F6" s="56" t="s">
        <v>915</v>
      </c>
      <c r="G6" s="33"/>
      <c r="H6" s="33"/>
    </row>
    <row r="7" spans="1:8" ht="52.5" customHeight="1" x14ac:dyDescent="0.15">
      <c r="A7" s="56"/>
      <c r="B7" s="56" t="s">
        <v>911</v>
      </c>
      <c r="C7" s="56" t="s">
        <v>1036</v>
      </c>
      <c r="D7" s="57" t="s">
        <v>1037</v>
      </c>
      <c r="E7" s="47" t="s">
        <v>1040</v>
      </c>
      <c r="F7" s="56" t="s">
        <v>915</v>
      </c>
      <c r="G7" s="33"/>
      <c r="H7" s="33"/>
    </row>
    <row r="8" spans="1:8" ht="52.5" customHeight="1" x14ac:dyDescent="0.15">
      <c r="A8" s="56"/>
      <c r="B8" s="56" t="s">
        <v>911</v>
      </c>
      <c r="C8" s="56" t="s">
        <v>1036</v>
      </c>
      <c r="D8" s="57" t="s">
        <v>1037</v>
      </c>
      <c r="E8" s="47" t="s">
        <v>1041</v>
      </c>
      <c r="F8" s="56" t="s">
        <v>915</v>
      </c>
      <c r="G8" s="33"/>
      <c r="H8" s="33"/>
    </row>
    <row r="9" spans="1:8" ht="52.5" customHeight="1" x14ac:dyDescent="0.15">
      <c r="A9" s="56"/>
      <c r="B9" s="56" t="s">
        <v>911</v>
      </c>
      <c r="C9" s="56" t="s">
        <v>1036</v>
      </c>
      <c r="D9" s="57" t="s">
        <v>1037</v>
      </c>
      <c r="E9" s="47" t="s">
        <v>1042</v>
      </c>
      <c r="F9" s="56" t="s">
        <v>915</v>
      </c>
      <c r="G9" s="33"/>
      <c r="H9" s="33"/>
    </row>
    <row r="10" spans="1:8" ht="52.5" customHeight="1" x14ac:dyDescent="0.15">
      <c r="A10" s="56"/>
      <c r="B10" s="56" t="s">
        <v>911</v>
      </c>
      <c r="C10" s="56" t="s">
        <v>1036</v>
      </c>
      <c r="D10" s="57" t="s">
        <v>1037</v>
      </c>
      <c r="E10" s="47" t="s">
        <v>1043</v>
      </c>
      <c r="F10" s="56" t="s">
        <v>915</v>
      </c>
      <c r="G10" s="33"/>
      <c r="H10" s="33"/>
    </row>
    <row r="11" spans="1:8" ht="52.5" customHeight="1" x14ac:dyDescent="0.15">
      <c r="A11" s="56"/>
      <c r="B11" s="56" t="s">
        <v>911</v>
      </c>
      <c r="C11" s="56" t="s">
        <v>1036</v>
      </c>
      <c r="D11" s="57" t="s">
        <v>1037</v>
      </c>
      <c r="E11" s="47" t="s">
        <v>1044</v>
      </c>
      <c r="F11" s="56" t="s">
        <v>915</v>
      </c>
      <c r="G11" s="33"/>
      <c r="H11" s="33"/>
    </row>
    <row r="12" spans="1:8" ht="52.5" customHeight="1" x14ac:dyDescent="0.15">
      <c r="A12" s="56"/>
      <c r="B12" s="56" t="s">
        <v>911</v>
      </c>
      <c r="C12" s="56" t="s">
        <v>1036</v>
      </c>
      <c r="D12" s="57" t="s">
        <v>1037</v>
      </c>
      <c r="E12" s="47" t="s">
        <v>1045</v>
      </c>
      <c r="F12" s="56" t="s">
        <v>915</v>
      </c>
      <c r="G12" s="33"/>
      <c r="H12" s="33"/>
    </row>
    <row r="13" spans="1:8" ht="52.5" customHeight="1" x14ac:dyDescent="0.15">
      <c r="A13" s="56"/>
      <c r="B13" s="56" t="s">
        <v>911</v>
      </c>
      <c r="C13" s="56" t="s">
        <v>1036</v>
      </c>
      <c r="D13" s="57" t="s">
        <v>1037</v>
      </c>
      <c r="E13" s="47" t="s">
        <v>1046</v>
      </c>
      <c r="F13" s="56" t="s">
        <v>915</v>
      </c>
      <c r="G13" s="33"/>
      <c r="H13" s="33"/>
    </row>
    <row r="14" spans="1:8" ht="52.5" customHeight="1" x14ac:dyDescent="0.15">
      <c r="A14" s="56"/>
      <c r="B14" s="56" t="s">
        <v>911</v>
      </c>
      <c r="C14" s="56" t="s">
        <v>1036</v>
      </c>
      <c r="D14" s="57" t="s">
        <v>1037</v>
      </c>
      <c r="E14" s="47" t="s">
        <v>1047</v>
      </c>
      <c r="F14" s="56" t="s">
        <v>915</v>
      </c>
      <c r="G14" s="33"/>
      <c r="H14" s="33"/>
    </row>
    <row r="15" spans="1:8" ht="52.5" customHeight="1" x14ac:dyDescent="0.15">
      <c r="A15" s="56"/>
      <c r="B15" s="56" t="s">
        <v>911</v>
      </c>
      <c r="C15" s="56" t="s">
        <v>1036</v>
      </c>
      <c r="D15" s="57" t="s">
        <v>1037</v>
      </c>
      <c r="E15" s="47" t="s">
        <v>1048</v>
      </c>
      <c r="F15" s="56" t="s">
        <v>915</v>
      </c>
      <c r="G15" s="33"/>
      <c r="H15" s="33"/>
    </row>
    <row r="16" spans="1:8" ht="52.5" customHeight="1" x14ac:dyDescent="0.15">
      <c r="A16" s="56"/>
      <c r="B16" s="56" t="s">
        <v>911</v>
      </c>
      <c r="C16" s="56" t="s">
        <v>1036</v>
      </c>
      <c r="D16" s="57" t="s">
        <v>1037</v>
      </c>
      <c r="E16" s="47" t="s">
        <v>1049</v>
      </c>
      <c r="F16" s="56" t="s">
        <v>915</v>
      </c>
      <c r="G16" s="33"/>
      <c r="H16" s="33"/>
    </row>
    <row r="17" spans="1:8" ht="52.5" customHeight="1" x14ac:dyDescent="0.15">
      <c r="A17" s="56"/>
      <c r="B17" s="56" t="s">
        <v>911</v>
      </c>
      <c r="C17" s="56" t="s">
        <v>1036</v>
      </c>
      <c r="D17" s="57" t="s">
        <v>1037</v>
      </c>
      <c r="E17" s="47" t="s">
        <v>1050</v>
      </c>
      <c r="F17" s="56" t="s">
        <v>915</v>
      </c>
      <c r="G17" s="33"/>
      <c r="H17" s="33"/>
    </row>
    <row r="18" spans="1:8" ht="52.5" customHeight="1" x14ac:dyDescent="0.15">
      <c r="A18" s="56"/>
      <c r="B18" s="56" t="s">
        <v>911</v>
      </c>
      <c r="C18" s="56" t="s">
        <v>1036</v>
      </c>
      <c r="D18" s="57" t="s">
        <v>1051</v>
      </c>
      <c r="E18" s="47" t="s">
        <v>1052</v>
      </c>
      <c r="F18" s="56" t="s">
        <v>915</v>
      </c>
      <c r="G18" s="33"/>
      <c r="H18" s="33"/>
    </row>
    <row r="19" spans="1:8" ht="52.5" customHeight="1" x14ac:dyDescent="0.15">
      <c r="A19" s="56"/>
      <c r="B19" s="56" t="s">
        <v>911</v>
      </c>
      <c r="C19" s="56" t="s">
        <v>1036</v>
      </c>
      <c r="D19" s="57" t="s">
        <v>1051</v>
      </c>
      <c r="E19" s="47" t="s">
        <v>1152</v>
      </c>
      <c r="F19" s="56" t="s">
        <v>915</v>
      </c>
      <c r="G19" s="33"/>
      <c r="H19" s="33"/>
    </row>
    <row r="20" spans="1:8" ht="52.5" customHeight="1" x14ac:dyDescent="0.15">
      <c r="A20" s="56"/>
      <c r="B20" s="56" t="s">
        <v>911</v>
      </c>
      <c r="C20" s="56" t="s">
        <v>1036</v>
      </c>
      <c r="D20" s="57" t="s">
        <v>1051</v>
      </c>
      <c r="E20" s="47" t="s">
        <v>1053</v>
      </c>
      <c r="F20" s="56" t="s">
        <v>915</v>
      </c>
      <c r="G20" s="33"/>
      <c r="H20" s="33"/>
    </row>
    <row r="21" spans="1:8" ht="52.5" customHeight="1" x14ac:dyDescent="0.15">
      <c r="A21" s="56"/>
      <c r="B21" s="56" t="s">
        <v>911</v>
      </c>
      <c r="C21" s="56" t="s">
        <v>1036</v>
      </c>
      <c r="D21" s="57" t="s">
        <v>1051</v>
      </c>
      <c r="E21" s="47" t="s">
        <v>1054</v>
      </c>
      <c r="F21" s="56" t="s">
        <v>915</v>
      </c>
      <c r="G21" s="33"/>
      <c r="H21" s="33"/>
    </row>
    <row r="22" spans="1:8" ht="52.5" customHeight="1" x14ac:dyDescent="0.15">
      <c r="A22" s="56"/>
      <c r="B22" s="56" t="s">
        <v>911</v>
      </c>
      <c r="C22" s="56" t="s">
        <v>1036</v>
      </c>
      <c r="D22" s="57" t="s">
        <v>1051</v>
      </c>
      <c r="E22" s="47" t="s">
        <v>1055</v>
      </c>
      <c r="F22" s="56" t="s">
        <v>915</v>
      </c>
      <c r="G22" s="33"/>
      <c r="H22" s="33"/>
    </row>
    <row r="23" spans="1:8" ht="52.5" customHeight="1" x14ac:dyDescent="0.15">
      <c r="A23" s="56"/>
      <c r="B23" s="56" t="s">
        <v>911</v>
      </c>
      <c r="C23" s="56" t="s">
        <v>1036</v>
      </c>
      <c r="D23" s="57" t="s">
        <v>1056</v>
      </c>
      <c r="E23" s="47" t="s">
        <v>1057</v>
      </c>
      <c r="F23" s="56" t="s">
        <v>915</v>
      </c>
      <c r="G23" s="33"/>
      <c r="H23" s="33"/>
    </row>
    <row r="24" spans="1:8" ht="52.5" customHeight="1" x14ac:dyDescent="0.15">
      <c r="A24" s="56"/>
      <c r="B24" s="56" t="s">
        <v>911</v>
      </c>
      <c r="C24" s="56" t="s">
        <v>1036</v>
      </c>
      <c r="D24" s="57" t="s">
        <v>1056</v>
      </c>
      <c r="E24" s="47" t="s">
        <v>1058</v>
      </c>
      <c r="F24" s="56" t="s">
        <v>915</v>
      </c>
      <c r="G24" s="33"/>
      <c r="H24" s="33"/>
    </row>
    <row r="25" spans="1:8" ht="52.5" customHeight="1" x14ac:dyDescent="0.15">
      <c r="A25" s="56"/>
      <c r="B25" s="56" t="s">
        <v>911</v>
      </c>
      <c r="C25" s="56" t="s">
        <v>1036</v>
      </c>
      <c r="D25" s="57" t="s">
        <v>1056</v>
      </c>
      <c r="E25" s="47" t="s">
        <v>1059</v>
      </c>
      <c r="F25" s="56" t="s">
        <v>915</v>
      </c>
      <c r="G25" s="33"/>
      <c r="H25" s="33"/>
    </row>
  </sheetData>
  <autoFilter ref="A4:H25"/>
  <mergeCells count="8">
    <mergeCell ref="G3:G4"/>
    <mergeCell ref="H3:H4"/>
    <mergeCell ref="F3:F4"/>
    <mergeCell ref="A3:A4"/>
    <mergeCell ref="B3:B4"/>
    <mergeCell ref="C3:C4"/>
    <mergeCell ref="D3:D4"/>
    <mergeCell ref="E3:E4"/>
  </mergeCells>
  <phoneticPr fontId="2"/>
  <dataValidations count="1">
    <dataValidation type="list" allowBlank="1" showInputMessage="1" showErrorMessage="1" sqref="G5:G25">
      <formula1>"◎,○,△,×"</formula1>
    </dataValidation>
  </dataValidations>
  <pageMargins left="0.70866141732283472" right="0.70866141732283472" top="0.55118110236220474" bottom="0.55118110236220474" header="0.31496062992125984" footer="0.31496062992125984"/>
  <pageSetup paperSize="9" scale="78" fitToHeight="0" orientation="landscape" r:id="rId1"/>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workbookViewId="0">
      <selection activeCell="G35" sqref="G35"/>
    </sheetView>
  </sheetViews>
  <sheetFormatPr defaultColWidth="9.140625" defaultRowHeight="12" x14ac:dyDescent="0.15"/>
  <cols>
    <col min="1" max="1" width="4.7109375" style="18" customWidth="1"/>
    <col min="2" max="2" width="2.7109375" style="18" customWidth="1"/>
    <col min="3" max="3" width="6.7109375" style="18" customWidth="1"/>
    <col min="4" max="12" width="9.140625" style="18"/>
    <col min="13" max="13" width="9" style="18" customWidth="1"/>
    <col min="14" max="16384" width="9.140625" style="18"/>
  </cols>
  <sheetData>
    <row r="1" spans="1:3" ht="18.75" x14ac:dyDescent="0.15">
      <c r="A1" s="17" t="s">
        <v>477</v>
      </c>
    </row>
    <row r="3" spans="1:3" s="19" customFormat="1" ht="14.25" x14ac:dyDescent="0.15">
      <c r="A3" s="19" t="s">
        <v>478</v>
      </c>
    </row>
    <row r="4" spans="1:3" s="19" customFormat="1" ht="14.25" x14ac:dyDescent="0.15">
      <c r="A4" s="55" t="s">
        <v>479</v>
      </c>
    </row>
    <row r="5" spans="1:3" s="19" customFormat="1" ht="14.25" x14ac:dyDescent="0.15">
      <c r="A5" s="19" t="s">
        <v>480</v>
      </c>
    </row>
    <row r="6" spans="1:3" s="19" customFormat="1" ht="14.25" x14ac:dyDescent="0.15">
      <c r="A6" s="20" t="s">
        <v>481</v>
      </c>
      <c r="B6" s="20" t="s">
        <v>482</v>
      </c>
      <c r="C6" s="19" t="s">
        <v>1105</v>
      </c>
    </row>
    <row r="7" spans="1:3" s="19" customFormat="1" ht="14.25" x14ac:dyDescent="0.15">
      <c r="A7" s="20" t="s">
        <v>422</v>
      </c>
      <c r="B7" s="20" t="s">
        <v>482</v>
      </c>
      <c r="C7" s="19" t="s">
        <v>483</v>
      </c>
    </row>
    <row r="8" spans="1:3" s="19" customFormat="1" ht="14.25" x14ac:dyDescent="0.15">
      <c r="A8" s="20" t="s">
        <v>424</v>
      </c>
      <c r="B8" s="20" t="s">
        <v>482</v>
      </c>
      <c r="C8" s="19" t="s">
        <v>484</v>
      </c>
    </row>
    <row r="9" spans="1:3" s="19" customFormat="1" ht="14.25" x14ac:dyDescent="0.15">
      <c r="A9" s="20"/>
      <c r="B9" s="20"/>
      <c r="C9" s="19" t="s">
        <v>485</v>
      </c>
    </row>
    <row r="10" spans="1:3" s="19" customFormat="1" ht="14.25" x14ac:dyDescent="0.15">
      <c r="A10" s="20" t="s">
        <v>431</v>
      </c>
      <c r="B10" s="20" t="s">
        <v>482</v>
      </c>
      <c r="C10" s="19" t="s">
        <v>486</v>
      </c>
    </row>
    <row r="11" spans="1:3" s="19" customFormat="1" ht="14.25" x14ac:dyDescent="0.15"/>
    <row r="12" spans="1:3" s="19" customFormat="1" ht="14.25" x14ac:dyDescent="0.15">
      <c r="A12" s="55" t="s">
        <v>487</v>
      </c>
    </row>
    <row r="13" spans="1:3" s="19" customFormat="1" ht="14.25" x14ac:dyDescent="0.15">
      <c r="A13" s="19" t="s">
        <v>488</v>
      </c>
    </row>
    <row r="14" spans="1:3" s="19" customFormat="1" ht="14.25" x14ac:dyDescent="0.15">
      <c r="A14" s="20" t="s">
        <v>481</v>
      </c>
      <c r="B14" s="20" t="s">
        <v>482</v>
      </c>
      <c r="C14" s="19" t="s">
        <v>1105</v>
      </c>
    </row>
    <row r="15" spans="1:3" s="19" customFormat="1" ht="14.25" x14ac:dyDescent="0.15">
      <c r="A15" s="20" t="s">
        <v>422</v>
      </c>
      <c r="B15" s="20" t="s">
        <v>482</v>
      </c>
      <c r="C15" s="19" t="s">
        <v>483</v>
      </c>
    </row>
    <row r="16" spans="1:3" s="19" customFormat="1" ht="14.25" x14ac:dyDescent="0.15">
      <c r="A16" s="20" t="s">
        <v>424</v>
      </c>
      <c r="B16" s="20" t="s">
        <v>482</v>
      </c>
      <c r="C16" s="19" t="s">
        <v>484</v>
      </c>
    </row>
    <row r="17" spans="1:3" s="19" customFormat="1" ht="14.25" x14ac:dyDescent="0.15">
      <c r="A17" s="20"/>
      <c r="B17" s="20"/>
      <c r="C17" s="19" t="s">
        <v>485</v>
      </c>
    </row>
    <row r="18" spans="1:3" s="19" customFormat="1" ht="14.25" x14ac:dyDescent="0.15">
      <c r="A18" s="20" t="s">
        <v>431</v>
      </c>
      <c r="B18" s="20" t="s">
        <v>482</v>
      </c>
      <c r="C18" s="19" t="s">
        <v>486</v>
      </c>
    </row>
    <row r="19" spans="1:3" s="19" customFormat="1" ht="14.25" x14ac:dyDescent="0.15"/>
    <row r="20" spans="1:3" s="19" customFormat="1" ht="14.25" x14ac:dyDescent="0.15">
      <c r="A20" s="55" t="s">
        <v>489</v>
      </c>
    </row>
    <row r="21" spans="1:3" s="19" customFormat="1" ht="14.25" x14ac:dyDescent="0.15">
      <c r="A21" s="19" t="s">
        <v>1106</v>
      </c>
    </row>
    <row r="22" spans="1:3" s="19" customFormat="1" ht="14.25" x14ac:dyDescent="0.15">
      <c r="A22" s="19" t="s">
        <v>1107</v>
      </c>
    </row>
    <row r="23" spans="1:3" s="19" customFormat="1" ht="14.25" x14ac:dyDescent="0.15">
      <c r="A23" s="19" t="s">
        <v>490</v>
      </c>
    </row>
    <row r="24" spans="1:3" s="19" customFormat="1" ht="14.25" x14ac:dyDescent="0.15">
      <c r="A24" s="19" t="s">
        <v>491</v>
      </c>
    </row>
    <row r="25" spans="1:3" s="19" customFormat="1" ht="14.25" x14ac:dyDescent="0.15">
      <c r="A25" s="19" t="s">
        <v>492</v>
      </c>
    </row>
    <row r="26" spans="1:3" s="19" customFormat="1" ht="14.25" x14ac:dyDescent="0.15"/>
    <row r="28" spans="1:3" ht="14.25" x14ac:dyDescent="0.15">
      <c r="C28" s="19"/>
    </row>
  </sheetData>
  <phoneticPr fontId="2"/>
  <pageMargins left="0.7" right="0.7" top="0.75" bottom="0.75" header="0.3" footer="0.3"/>
  <pageSetup paperSize="9"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9"/>
  <sheetViews>
    <sheetView view="pageBreakPreview" topLeftCell="A22" zoomScaleNormal="55" zoomScaleSheetLayoutView="100" workbookViewId="0">
      <selection activeCell="J27" sqref="J27"/>
    </sheetView>
  </sheetViews>
  <sheetFormatPr defaultColWidth="8.85546875" defaultRowHeight="12" x14ac:dyDescent="0.15"/>
  <cols>
    <col min="1" max="1" width="5.5703125" style="6" bestFit="1" customWidth="1"/>
    <col min="2" max="4" width="22.5703125" style="6" customWidth="1"/>
    <col min="5" max="5" width="75.7109375" style="16" customWidth="1"/>
    <col min="6" max="6" width="8.85546875" style="6"/>
    <col min="7" max="7" width="16.140625" style="6" bestFit="1" customWidth="1"/>
    <col min="8" max="8" width="12.7109375" style="5" customWidth="1"/>
    <col min="9" max="16384" width="8.85546875" style="5"/>
  </cols>
  <sheetData>
    <row r="1" spans="1:8" ht="18.75" x14ac:dyDescent="0.15">
      <c r="A1" s="4" t="s">
        <v>410</v>
      </c>
      <c r="B1" s="4"/>
      <c r="C1" s="4"/>
      <c r="D1" s="4"/>
      <c r="E1" s="4"/>
      <c r="F1" s="4"/>
    </row>
    <row r="2" spans="1:8" ht="18.75" customHeight="1" x14ac:dyDescent="0.15">
      <c r="B2" s="7"/>
      <c r="C2" s="7"/>
      <c r="D2" s="7"/>
      <c r="E2" s="4"/>
      <c r="F2" s="4"/>
      <c r="G2" s="7"/>
      <c r="H2" s="8"/>
    </row>
    <row r="3" spans="1:8" x14ac:dyDescent="0.15">
      <c r="A3" s="241" t="s">
        <v>411</v>
      </c>
      <c r="B3" s="241" t="s">
        <v>412</v>
      </c>
      <c r="C3" s="241" t="s">
        <v>413</v>
      </c>
      <c r="D3" s="241" t="s">
        <v>414</v>
      </c>
      <c r="E3" s="242" t="s">
        <v>415</v>
      </c>
      <c r="F3" s="241" t="s">
        <v>416</v>
      </c>
      <c r="G3" s="239" t="s">
        <v>417</v>
      </c>
      <c r="H3" s="241" t="s">
        <v>418</v>
      </c>
    </row>
    <row r="4" spans="1:8" s="6" customFormat="1" x14ac:dyDescent="0.15">
      <c r="A4" s="241"/>
      <c r="B4" s="241"/>
      <c r="C4" s="241"/>
      <c r="D4" s="241"/>
      <c r="E4" s="242"/>
      <c r="F4" s="241"/>
      <c r="G4" s="240"/>
      <c r="H4" s="241"/>
    </row>
    <row r="5" spans="1:8" ht="45" customHeight="1" x14ac:dyDescent="0.15">
      <c r="A5" s="9"/>
      <c r="B5" s="42" t="s">
        <v>419</v>
      </c>
      <c r="C5" s="42" t="s">
        <v>420</v>
      </c>
      <c r="D5" s="10" t="s">
        <v>1156</v>
      </c>
      <c r="E5" s="10" t="s">
        <v>1157</v>
      </c>
      <c r="F5" s="9" t="s">
        <v>421</v>
      </c>
      <c r="G5" s="9"/>
      <c r="H5" s="11"/>
    </row>
    <row r="6" spans="1:8" ht="45" customHeight="1" x14ac:dyDescent="0.15">
      <c r="A6" s="9"/>
      <c r="B6" s="42" t="s">
        <v>419</v>
      </c>
      <c r="C6" s="42" t="s">
        <v>420</v>
      </c>
      <c r="D6" s="10" t="s">
        <v>1156</v>
      </c>
      <c r="E6" s="10" t="s">
        <v>1158</v>
      </c>
      <c r="F6" s="9" t="s">
        <v>421</v>
      </c>
      <c r="G6" s="9"/>
      <c r="H6" s="11"/>
    </row>
    <row r="7" spans="1:8" ht="45" customHeight="1" x14ac:dyDescent="0.15">
      <c r="A7" s="9"/>
      <c r="B7" s="42" t="s">
        <v>419</v>
      </c>
      <c r="C7" s="42" t="s">
        <v>420</v>
      </c>
      <c r="D7" s="10" t="s">
        <v>1156</v>
      </c>
      <c r="E7" s="10" t="s">
        <v>1132</v>
      </c>
      <c r="F7" s="9" t="s">
        <v>423</v>
      </c>
      <c r="G7" s="9"/>
      <c r="H7" s="11"/>
    </row>
    <row r="8" spans="1:8" ht="45" customHeight="1" x14ac:dyDescent="0.15">
      <c r="A8" s="9"/>
      <c r="B8" s="42" t="s">
        <v>419</v>
      </c>
      <c r="C8" s="42" t="s">
        <v>420</v>
      </c>
      <c r="D8" s="10" t="s">
        <v>1156</v>
      </c>
      <c r="E8" s="10" t="s">
        <v>1159</v>
      </c>
      <c r="F8" s="9" t="s">
        <v>423</v>
      </c>
      <c r="G8" s="9"/>
      <c r="H8" s="11"/>
    </row>
    <row r="9" spans="1:8" ht="45" customHeight="1" x14ac:dyDescent="0.15">
      <c r="A9" s="9"/>
      <c r="B9" s="42" t="s">
        <v>419</v>
      </c>
      <c r="C9" s="42" t="s">
        <v>420</v>
      </c>
      <c r="D9" s="10" t="s">
        <v>1156</v>
      </c>
      <c r="E9" s="10" t="s">
        <v>1196</v>
      </c>
      <c r="F9" s="9" t="s">
        <v>423</v>
      </c>
      <c r="G9" s="9"/>
      <c r="H9" s="11"/>
    </row>
    <row r="10" spans="1:8" ht="60" customHeight="1" x14ac:dyDescent="0.15">
      <c r="A10" s="9"/>
      <c r="B10" s="42" t="s">
        <v>419</v>
      </c>
      <c r="C10" s="42" t="s">
        <v>420</v>
      </c>
      <c r="D10" s="10" t="s">
        <v>1099</v>
      </c>
      <c r="E10" s="10" t="s">
        <v>1139</v>
      </c>
      <c r="F10" s="9" t="s">
        <v>423</v>
      </c>
      <c r="G10" s="9"/>
      <c r="H10" s="11"/>
    </row>
    <row r="11" spans="1:8" ht="45" customHeight="1" x14ac:dyDescent="0.15">
      <c r="A11" s="9"/>
      <c r="B11" s="42" t="s">
        <v>419</v>
      </c>
      <c r="C11" s="42" t="s">
        <v>420</v>
      </c>
      <c r="D11" s="10" t="s">
        <v>425</v>
      </c>
      <c r="E11" s="10" t="s">
        <v>1129</v>
      </c>
      <c r="F11" s="9" t="s">
        <v>421</v>
      </c>
      <c r="G11" s="9"/>
      <c r="H11" s="11"/>
    </row>
    <row r="12" spans="1:8" ht="45" customHeight="1" x14ac:dyDescent="0.15">
      <c r="A12" s="9"/>
      <c r="B12" s="42" t="s">
        <v>419</v>
      </c>
      <c r="C12" s="42" t="s">
        <v>420</v>
      </c>
      <c r="D12" s="10" t="s">
        <v>425</v>
      </c>
      <c r="E12" s="10" t="s">
        <v>1133</v>
      </c>
      <c r="F12" s="9" t="s">
        <v>421</v>
      </c>
      <c r="G12" s="9"/>
      <c r="H12" s="11"/>
    </row>
    <row r="13" spans="1:8" ht="45" customHeight="1" x14ac:dyDescent="0.15">
      <c r="A13" s="9"/>
      <c r="B13" s="42" t="s">
        <v>419</v>
      </c>
      <c r="C13" s="42" t="s">
        <v>420</v>
      </c>
      <c r="D13" s="10" t="s">
        <v>425</v>
      </c>
      <c r="E13" s="10" t="s">
        <v>426</v>
      </c>
      <c r="F13" s="9" t="s">
        <v>421</v>
      </c>
      <c r="G13" s="9"/>
      <c r="H13" s="11"/>
    </row>
    <row r="14" spans="1:8" ht="45" customHeight="1" x14ac:dyDescent="0.15">
      <c r="A14" s="9"/>
      <c r="B14" s="42" t="s">
        <v>419</v>
      </c>
      <c r="C14" s="42" t="s">
        <v>420</v>
      </c>
      <c r="D14" s="10" t="s">
        <v>1135</v>
      </c>
      <c r="E14" s="10" t="s">
        <v>1136</v>
      </c>
      <c r="F14" s="9" t="s">
        <v>421</v>
      </c>
      <c r="G14" s="9"/>
      <c r="H14" s="11"/>
    </row>
    <row r="15" spans="1:8" ht="45" customHeight="1" x14ac:dyDescent="0.15">
      <c r="A15" s="9"/>
      <c r="B15" s="42" t="s">
        <v>419</v>
      </c>
      <c r="C15" s="42" t="s">
        <v>420</v>
      </c>
      <c r="D15" s="10" t="s">
        <v>427</v>
      </c>
      <c r="E15" s="10" t="s">
        <v>428</v>
      </c>
      <c r="F15" s="9" t="s">
        <v>421</v>
      </c>
      <c r="G15" s="9"/>
      <c r="H15" s="11"/>
    </row>
    <row r="16" spans="1:8" ht="45" customHeight="1" x14ac:dyDescent="0.15">
      <c r="A16" s="9"/>
      <c r="B16" s="42" t="s">
        <v>419</v>
      </c>
      <c r="C16" s="42" t="s">
        <v>420</v>
      </c>
      <c r="D16" s="10" t="s">
        <v>427</v>
      </c>
      <c r="E16" s="10" t="s">
        <v>1192</v>
      </c>
      <c r="F16" s="9" t="s">
        <v>421</v>
      </c>
      <c r="G16" s="9"/>
      <c r="H16" s="11"/>
    </row>
    <row r="17" spans="1:9" ht="45" customHeight="1" x14ac:dyDescent="0.15">
      <c r="A17" s="9"/>
      <c r="B17" s="42" t="s">
        <v>419</v>
      </c>
      <c r="C17" s="42" t="s">
        <v>420</v>
      </c>
      <c r="D17" s="10" t="s">
        <v>429</v>
      </c>
      <c r="E17" s="10" t="s">
        <v>430</v>
      </c>
      <c r="F17" s="9" t="s">
        <v>421</v>
      </c>
      <c r="G17" s="9"/>
      <c r="H17" s="11"/>
    </row>
    <row r="18" spans="1:9" ht="45" customHeight="1" x14ac:dyDescent="0.15">
      <c r="A18" s="9"/>
      <c r="B18" s="42" t="s">
        <v>419</v>
      </c>
      <c r="C18" s="42" t="s">
        <v>420</v>
      </c>
      <c r="D18" s="10" t="s">
        <v>429</v>
      </c>
      <c r="E18" s="10" t="s">
        <v>1134</v>
      </c>
      <c r="F18" s="9" t="s">
        <v>421</v>
      </c>
      <c r="G18" s="9"/>
      <c r="H18" s="11"/>
    </row>
    <row r="19" spans="1:9" ht="45" customHeight="1" x14ac:dyDescent="0.15">
      <c r="A19" s="9"/>
      <c r="B19" s="42" t="s">
        <v>419</v>
      </c>
      <c r="C19" s="42" t="s">
        <v>420</v>
      </c>
      <c r="D19" s="10" t="s">
        <v>429</v>
      </c>
      <c r="E19" s="10" t="s">
        <v>1141</v>
      </c>
      <c r="F19" s="9" t="s">
        <v>421</v>
      </c>
      <c r="G19" s="9"/>
      <c r="H19" s="11"/>
    </row>
    <row r="20" spans="1:9" ht="45" customHeight="1" x14ac:dyDescent="0.15">
      <c r="A20" s="9"/>
      <c r="B20" s="42" t="s">
        <v>419</v>
      </c>
      <c r="C20" s="42" t="s">
        <v>420</v>
      </c>
      <c r="D20" s="10" t="s">
        <v>429</v>
      </c>
      <c r="E20" s="10" t="s">
        <v>1153</v>
      </c>
      <c r="F20" s="9" t="s">
        <v>421</v>
      </c>
      <c r="G20" s="9"/>
      <c r="H20" s="11"/>
    </row>
    <row r="21" spans="1:9" ht="45" customHeight="1" x14ac:dyDescent="0.15">
      <c r="A21" s="9"/>
      <c r="B21" s="42" t="s">
        <v>419</v>
      </c>
      <c r="C21" s="42" t="s">
        <v>420</v>
      </c>
      <c r="D21" s="10" t="s">
        <v>429</v>
      </c>
      <c r="E21" s="10" t="s">
        <v>910</v>
      </c>
      <c r="F21" s="9" t="s">
        <v>421</v>
      </c>
      <c r="G21" s="9"/>
      <c r="H21" s="11"/>
    </row>
    <row r="22" spans="1:9" ht="45" customHeight="1" x14ac:dyDescent="0.15">
      <c r="A22" s="9"/>
      <c r="B22" s="42" t="s">
        <v>419</v>
      </c>
      <c r="C22" s="42" t="s">
        <v>420</v>
      </c>
      <c r="D22" s="10" t="s">
        <v>429</v>
      </c>
      <c r="E22" s="10" t="s">
        <v>1125</v>
      </c>
      <c r="F22" s="9" t="s">
        <v>421</v>
      </c>
      <c r="G22" s="9"/>
      <c r="H22" s="11"/>
    </row>
    <row r="23" spans="1:9" ht="45" customHeight="1" x14ac:dyDescent="0.15">
      <c r="A23" s="9"/>
      <c r="B23" s="42" t="s">
        <v>419</v>
      </c>
      <c r="C23" s="42" t="s">
        <v>420</v>
      </c>
      <c r="D23" s="10" t="s">
        <v>429</v>
      </c>
      <c r="E23" s="10" t="s">
        <v>1140</v>
      </c>
      <c r="F23" s="9" t="s">
        <v>423</v>
      </c>
      <c r="G23" s="9"/>
      <c r="H23" s="11"/>
    </row>
    <row r="24" spans="1:9" ht="45" customHeight="1" x14ac:dyDescent="0.15">
      <c r="A24" s="9"/>
      <c r="B24" s="158" t="s">
        <v>419</v>
      </c>
      <c r="C24" s="158" t="s">
        <v>420</v>
      </c>
      <c r="D24" s="159" t="s">
        <v>429</v>
      </c>
      <c r="E24" s="159" t="s">
        <v>1210</v>
      </c>
      <c r="F24" s="160" t="s">
        <v>421</v>
      </c>
      <c r="G24" s="9"/>
      <c r="H24" s="11"/>
      <c r="I24" s="5" t="s">
        <v>1208</v>
      </c>
    </row>
    <row r="25" spans="1:9" ht="45" customHeight="1" x14ac:dyDescent="0.15">
      <c r="A25" s="9"/>
      <c r="B25" s="42" t="s">
        <v>419</v>
      </c>
      <c r="C25" s="42" t="s">
        <v>420</v>
      </c>
      <c r="D25" s="10" t="s">
        <v>429</v>
      </c>
      <c r="E25" s="10" t="s">
        <v>1118</v>
      </c>
      <c r="F25" s="9" t="s">
        <v>421</v>
      </c>
      <c r="G25" s="9"/>
      <c r="H25" s="11"/>
    </row>
    <row r="26" spans="1:9" ht="45" customHeight="1" x14ac:dyDescent="0.15">
      <c r="A26" s="9"/>
      <c r="B26" s="42" t="s">
        <v>419</v>
      </c>
      <c r="C26" s="42" t="s">
        <v>420</v>
      </c>
      <c r="D26" s="10" t="s">
        <v>429</v>
      </c>
      <c r="E26" s="10" t="s">
        <v>1119</v>
      </c>
      <c r="F26" s="9" t="s">
        <v>421</v>
      </c>
      <c r="G26" s="9"/>
      <c r="H26" s="11"/>
    </row>
    <row r="27" spans="1:9" ht="45" customHeight="1" x14ac:dyDescent="0.15">
      <c r="A27" s="9"/>
      <c r="B27" s="42" t="s">
        <v>419</v>
      </c>
      <c r="C27" s="42" t="s">
        <v>420</v>
      </c>
      <c r="D27" s="10" t="s">
        <v>429</v>
      </c>
      <c r="E27" s="10" t="s">
        <v>1120</v>
      </c>
      <c r="F27" s="9" t="s">
        <v>421</v>
      </c>
      <c r="G27" s="9"/>
      <c r="H27" s="11"/>
    </row>
    <row r="28" spans="1:9" ht="45" customHeight="1" x14ac:dyDescent="0.15">
      <c r="A28" s="9"/>
      <c r="B28" s="42" t="s">
        <v>419</v>
      </c>
      <c r="C28" s="42" t="s">
        <v>420</v>
      </c>
      <c r="D28" s="10" t="s">
        <v>429</v>
      </c>
      <c r="E28" s="10" t="s">
        <v>1121</v>
      </c>
      <c r="F28" s="9" t="s">
        <v>421</v>
      </c>
      <c r="G28" s="9"/>
      <c r="H28" s="11"/>
    </row>
    <row r="29" spans="1:9" ht="45" customHeight="1" x14ac:dyDescent="0.15">
      <c r="A29" s="9"/>
      <c r="B29" s="158" t="s">
        <v>419</v>
      </c>
      <c r="C29" s="158" t="s">
        <v>420</v>
      </c>
      <c r="D29" s="159" t="s">
        <v>429</v>
      </c>
      <c r="E29" s="159" t="s">
        <v>1209</v>
      </c>
      <c r="F29" s="160" t="s">
        <v>421</v>
      </c>
      <c r="G29" s="9"/>
      <c r="H29" s="11"/>
      <c r="I29" s="5" t="s">
        <v>1208</v>
      </c>
    </row>
    <row r="30" spans="1:9" ht="45" customHeight="1" x14ac:dyDescent="0.15">
      <c r="A30" s="9"/>
      <c r="B30" s="42" t="s">
        <v>419</v>
      </c>
      <c r="C30" s="42" t="s">
        <v>420</v>
      </c>
      <c r="D30" s="10" t="s">
        <v>429</v>
      </c>
      <c r="E30" s="10" t="s">
        <v>1122</v>
      </c>
      <c r="F30" s="9" t="s">
        <v>421</v>
      </c>
      <c r="G30" s="9"/>
      <c r="H30" s="11"/>
    </row>
    <row r="31" spans="1:9" ht="45" customHeight="1" x14ac:dyDescent="0.15">
      <c r="A31" s="9"/>
      <c r="B31" s="42" t="s">
        <v>419</v>
      </c>
      <c r="C31" s="42" t="s">
        <v>420</v>
      </c>
      <c r="D31" s="10" t="s">
        <v>429</v>
      </c>
      <c r="E31" s="10" t="s">
        <v>1123</v>
      </c>
      <c r="F31" s="9" t="s">
        <v>421</v>
      </c>
      <c r="G31" s="9"/>
      <c r="H31" s="11"/>
    </row>
    <row r="32" spans="1:9" ht="45" customHeight="1" x14ac:dyDescent="0.15">
      <c r="A32" s="9"/>
      <c r="B32" s="42" t="s">
        <v>419</v>
      </c>
      <c r="C32" s="42" t="s">
        <v>420</v>
      </c>
      <c r="D32" s="10" t="s">
        <v>429</v>
      </c>
      <c r="E32" s="10" t="s">
        <v>1108</v>
      </c>
      <c r="F32" s="9" t="s">
        <v>421</v>
      </c>
      <c r="G32" s="9"/>
      <c r="H32" s="11"/>
    </row>
    <row r="33" spans="1:8" ht="45" customHeight="1" x14ac:dyDescent="0.15">
      <c r="A33" s="9"/>
      <c r="B33" s="42" t="s">
        <v>419</v>
      </c>
      <c r="C33" s="42" t="s">
        <v>420</v>
      </c>
      <c r="D33" s="10" t="s">
        <v>429</v>
      </c>
      <c r="E33" s="10" t="s">
        <v>1109</v>
      </c>
      <c r="F33" s="9" t="s">
        <v>423</v>
      </c>
      <c r="G33" s="9"/>
      <c r="H33" s="11"/>
    </row>
    <row r="34" spans="1:8" ht="45" customHeight="1" x14ac:dyDescent="0.15">
      <c r="A34" s="9"/>
      <c r="B34" s="42" t="s">
        <v>419</v>
      </c>
      <c r="C34" s="42" t="s">
        <v>420</v>
      </c>
      <c r="D34" s="10" t="s">
        <v>429</v>
      </c>
      <c r="E34" s="10" t="s">
        <v>1110</v>
      </c>
      <c r="F34" s="9" t="s">
        <v>421</v>
      </c>
      <c r="G34" s="9"/>
      <c r="H34" s="11"/>
    </row>
    <row r="35" spans="1:8" ht="45" customHeight="1" x14ac:dyDescent="0.15">
      <c r="A35" s="9"/>
      <c r="B35" s="42" t="s">
        <v>419</v>
      </c>
      <c r="C35" s="42" t="s">
        <v>420</v>
      </c>
      <c r="D35" s="10" t="s">
        <v>429</v>
      </c>
      <c r="E35" s="10" t="s">
        <v>1137</v>
      </c>
      <c r="F35" s="9" t="s">
        <v>423</v>
      </c>
      <c r="G35" s="9"/>
      <c r="H35" s="11"/>
    </row>
    <row r="36" spans="1:8" ht="45" customHeight="1" x14ac:dyDescent="0.15">
      <c r="A36" s="9"/>
      <c r="B36" s="42" t="s">
        <v>419</v>
      </c>
      <c r="C36" s="42" t="s">
        <v>420</v>
      </c>
      <c r="D36" s="10" t="s">
        <v>429</v>
      </c>
      <c r="E36" s="10" t="s">
        <v>1111</v>
      </c>
      <c r="F36" s="9" t="s">
        <v>421</v>
      </c>
      <c r="G36" s="9"/>
      <c r="H36" s="11"/>
    </row>
    <row r="37" spans="1:8" ht="45" customHeight="1" x14ac:dyDescent="0.15">
      <c r="A37" s="9"/>
      <c r="B37" s="42" t="s">
        <v>419</v>
      </c>
      <c r="C37" s="42" t="s">
        <v>420</v>
      </c>
      <c r="D37" s="10" t="s">
        <v>429</v>
      </c>
      <c r="E37" s="10" t="s">
        <v>1116</v>
      </c>
      <c r="F37" s="9" t="s">
        <v>1117</v>
      </c>
      <c r="G37" s="9"/>
      <c r="H37" s="11"/>
    </row>
    <row r="38" spans="1:8" ht="45" customHeight="1" x14ac:dyDescent="0.15">
      <c r="A38" s="9"/>
      <c r="B38" s="42" t="s">
        <v>419</v>
      </c>
      <c r="C38" s="42" t="s">
        <v>420</v>
      </c>
      <c r="D38" s="10" t="s">
        <v>429</v>
      </c>
      <c r="E38" s="10" t="s">
        <v>1112</v>
      </c>
      <c r="F38" s="9" t="s">
        <v>421</v>
      </c>
      <c r="G38" s="9"/>
      <c r="H38" s="11"/>
    </row>
    <row r="39" spans="1:8" ht="45" customHeight="1" x14ac:dyDescent="0.15">
      <c r="A39" s="9"/>
      <c r="B39" s="42" t="s">
        <v>419</v>
      </c>
      <c r="C39" s="42" t="s">
        <v>420</v>
      </c>
      <c r="D39" s="10" t="s">
        <v>429</v>
      </c>
      <c r="E39" s="10" t="s">
        <v>1113</v>
      </c>
      <c r="F39" s="9" t="s">
        <v>421</v>
      </c>
      <c r="G39" s="9"/>
      <c r="H39" s="11"/>
    </row>
    <row r="40" spans="1:8" ht="45" customHeight="1" x14ac:dyDescent="0.15">
      <c r="A40" s="9"/>
      <c r="B40" s="42" t="s">
        <v>419</v>
      </c>
      <c r="C40" s="42" t="s">
        <v>420</v>
      </c>
      <c r="D40" s="10" t="s">
        <v>429</v>
      </c>
      <c r="E40" s="10" t="s">
        <v>1114</v>
      </c>
      <c r="F40" s="9" t="s">
        <v>421</v>
      </c>
      <c r="G40" s="9"/>
      <c r="H40" s="11"/>
    </row>
    <row r="41" spans="1:8" ht="45" customHeight="1" x14ac:dyDescent="0.15">
      <c r="A41" s="9"/>
      <c r="B41" s="42" t="s">
        <v>419</v>
      </c>
      <c r="C41" s="42" t="s">
        <v>420</v>
      </c>
      <c r="D41" s="10" t="s">
        <v>429</v>
      </c>
      <c r="E41" s="10" t="s">
        <v>1115</v>
      </c>
      <c r="F41" s="9" t="s">
        <v>421</v>
      </c>
      <c r="G41" s="9"/>
      <c r="H41" s="11"/>
    </row>
    <row r="42" spans="1:8" ht="45" customHeight="1" x14ac:dyDescent="0.15">
      <c r="A42" s="9"/>
      <c r="B42" s="42" t="s">
        <v>432</v>
      </c>
      <c r="C42" s="42" t="s">
        <v>420</v>
      </c>
      <c r="D42" s="10" t="s">
        <v>433</v>
      </c>
      <c r="E42" s="10" t="s">
        <v>434</v>
      </c>
      <c r="F42" s="9" t="s">
        <v>421</v>
      </c>
      <c r="G42" s="9"/>
      <c r="H42" s="11"/>
    </row>
    <row r="43" spans="1:8" ht="45" customHeight="1" x14ac:dyDescent="0.15">
      <c r="A43" s="9"/>
      <c r="B43" s="42" t="s">
        <v>432</v>
      </c>
      <c r="C43" s="42" t="s">
        <v>420</v>
      </c>
      <c r="D43" s="10" t="s">
        <v>435</v>
      </c>
      <c r="E43" s="10" t="s">
        <v>436</v>
      </c>
      <c r="F43" s="9" t="s">
        <v>423</v>
      </c>
      <c r="G43" s="9"/>
      <c r="H43" s="11"/>
    </row>
    <row r="44" spans="1:8" ht="45" customHeight="1" x14ac:dyDescent="0.15">
      <c r="A44" s="9"/>
      <c r="B44" s="42" t="s">
        <v>432</v>
      </c>
      <c r="C44" s="42" t="s">
        <v>437</v>
      </c>
      <c r="D44" s="42" t="s">
        <v>438</v>
      </c>
      <c r="E44" s="10" t="s">
        <v>1195</v>
      </c>
      <c r="F44" s="9" t="s">
        <v>421</v>
      </c>
      <c r="G44" s="9"/>
      <c r="H44" s="11"/>
    </row>
    <row r="45" spans="1:8" ht="45" customHeight="1" x14ac:dyDescent="0.15">
      <c r="A45" s="9"/>
      <c r="B45" s="42" t="s">
        <v>432</v>
      </c>
      <c r="C45" s="42" t="s">
        <v>437</v>
      </c>
      <c r="D45" s="42" t="s">
        <v>438</v>
      </c>
      <c r="E45" s="10" t="s">
        <v>1193</v>
      </c>
      <c r="F45" s="9" t="s">
        <v>421</v>
      </c>
      <c r="G45" s="9"/>
      <c r="H45" s="11"/>
    </row>
    <row r="46" spans="1:8" ht="45" customHeight="1" x14ac:dyDescent="0.15">
      <c r="A46" s="9"/>
      <c r="B46" s="42" t="s">
        <v>432</v>
      </c>
      <c r="C46" s="42" t="s">
        <v>437</v>
      </c>
      <c r="D46" s="42" t="s">
        <v>438</v>
      </c>
      <c r="E46" s="10" t="s">
        <v>1194</v>
      </c>
      <c r="F46" s="9" t="s">
        <v>421</v>
      </c>
      <c r="G46" s="9"/>
      <c r="H46" s="11"/>
    </row>
    <row r="47" spans="1:8" ht="45" customHeight="1" x14ac:dyDescent="0.15">
      <c r="A47" s="9"/>
      <c r="B47" s="42" t="s">
        <v>432</v>
      </c>
      <c r="C47" s="42" t="s">
        <v>437</v>
      </c>
      <c r="D47" s="42" t="s">
        <v>439</v>
      </c>
      <c r="E47" s="10" t="s">
        <v>1148</v>
      </c>
      <c r="F47" s="9" t="s">
        <v>421</v>
      </c>
      <c r="G47" s="9"/>
      <c r="H47" s="11"/>
    </row>
    <row r="48" spans="1:8" ht="45" customHeight="1" x14ac:dyDescent="0.15">
      <c r="A48" s="9"/>
      <c r="B48" s="42" t="s">
        <v>432</v>
      </c>
      <c r="C48" s="42" t="s">
        <v>437</v>
      </c>
      <c r="D48" s="42" t="s">
        <v>439</v>
      </c>
      <c r="E48" s="10" t="s">
        <v>1149</v>
      </c>
      <c r="F48" s="9" t="s">
        <v>421</v>
      </c>
      <c r="G48" s="9"/>
      <c r="H48" s="11"/>
    </row>
    <row r="49" spans="1:8" ht="45" customHeight="1" x14ac:dyDescent="0.15">
      <c r="A49" s="9"/>
      <c r="B49" s="42" t="s">
        <v>432</v>
      </c>
      <c r="C49" s="42" t="s">
        <v>437</v>
      </c>
      <c r="D49" s="42" t="s">
        <v>439</v>
      </c>
      <c r="E49" s="10" t="s">
        <v>1142</v>
      </c>
      <c r="F49" s="9" t="s">
        <v>423</v>
      </c>
      <c r="G49" s="9"/>
      <c r="H49" s="11"/>
    </row>
    <row r="50" spans="1:8" ht="45" customHeight="1" x14ac:dyDescent="0.15">
      <c r="A50" s="9"/>
      <c r="B50" s="42" t="s">
        <v>432</v>
      </c>
      <c r="C50" s="42" t="s">
        <v>437</v>
      </c>
      <c r="D50" s="42" t="s">
        <v>439</v>
      </c>
      <c r="E50" s="10" t="s">
        <v>440</v>
      </c>
      <c r="F50" s="9" t="s">
        <v>421</v>
      </c>
      <c r="G50" s="9"/>
      <c r="H50" s="11"/>
    </row>
    <row r="51" spans="1:8" ht="45" customHeight="1" x14ac:dyDescent="0.15">
      <c r="A51" s="9"/>
      <c r="B51" s="42" t="s">
        <v>432</v>
      </c>
      <c r="C51" s="42" t="s">
        <v>437</v>
      </c>
      <c r="D51" s="42" t="s">
        <v>439</v>
      </c>
      <c r="E51" s="10" t="s">
        <v>1197</v>
      </c>
      <c r="F51" s="9" t="s">
        <v>421</v>
      </c>
      <c r="G51" s="9"/>
      <c r="H51" s="11"/>
    </row>
    <row r="52" spans="1:8" ht="45" customHeight="1" x14ac:dyDescent="0.15">
      <c r="A52" s="9"/>
      <c r="B52" s="42" t="s">
        <v>432</v>
      </c>
      <c r="C52" s="42" t="s">
        <v>437</v>
      </c>
      <c r="D52" s="42" t="s">
        <v>439</v>
      </c>
      <c r="E52" s="10" t="s">
        <v>1130</v>
      </c>
      <c r="F52" s="9" t="s">
        <v>421</v>
      </c>
      <c r="G52" s="9"/>
      <c r="H52" s="11"/>
    </row>
    <row r="53" spans="1:8" ht="45" customHeight="1" x14ac:dyDescent="0.15">
      <c r="A53" s="9"/>
      <c r="B53" s="42" t="s">
        <v>432</v>
      </c>
      <c r="C53" s="42" t="s">
        <v>437</v>
      </c>
      <c r="D53" s="42" t="s">
        <v>439</v>
      </c>
      <c r="E53" s="10" t="s">
        <v>1143</v>
      </c>
      <c r="F53" s="9" t="s">
        <v>421</v>
      </c>
      <c r="G53" s="9"/>
      <c r="H53" s="11"/>
    </row>
    <row r="54" spans="1:8" ht="45" customHeight="1" x14ac:dyDescent="0.15">
      <c r="A54" s="9"/>
      <c r="B54" s="42" t="s">
        <v>432</v>
      </c>
      <c r="C54" s="42" t="s">
        <v>437</v>
      </c>
      <c r="D54" s="42" t="s">
        <v>439</v>
      </c>
      <c r="E54" s="10" t="s">
        <v>1104</v>
      </c>
      <c r="F54" s="9" t="s">
        <v>421</v>
      </c>
      <c r="G54" s="9"/>
      <c r="H54" s="11"/>
    </row>
    <row r="55" spans="1:8" ht="45" customHeight="1" x14ac:dyDescent="0.15">
      <c r="A55" s="9"/>
      <c r="B55" s="42" t="s">
        <v>432</v>
      </c>
      <c r="C55" s="42" t="s">
        <v>437</v>
      </c>
      <c r="D55" s="42" t="s">
        <v>439</v>
      </c>
      <c r="E55" s="10" t="s">
        <v>1103</v>
      </c>
      <c r="F55" s="9" t="s">
        <v>421</v>
      </c>
      <c r="G55" s="9"/>
      <c r="H55" s="11"/>
    </row>
    <row r="56" spans="1:8" ht="45" customHeight="1" x14ac:dyDescent="0.15">
      <c r="A56" s="9"/>
      <c r="B56" s="42" t="s">
        <v>432</v>
      </c>
      <c r="C56" s="42" t="s">
        <v>437</v>
      </c>
      <c r="D56" s="42" t="s">
        <v>439</v>
      </c>
      <c r="E56" s="10" t="s">
        <v>441</v>
      </c>
      <c r="F56" s="9" t="s">
        <v>421</v>
      </c>
      <c r="G56" s="9"/>
      <c r="H56" s="11"/>
    </row>
    <row r="57" spans="1:8" ht="45" customHeight="1" x14ac:dyDescent="0.15">
      <c r="A57" s="9"/>
      <c r="B57" s="42" t="s">
        <v>432</v>
      </c>
      <c r="C57" s="42" t="s">
        <v>437</v>
      </c>
      <c r="D57" s="42" t="s">
        <v>439</v>
      </c>
      <c r="E57" s="10" t="s">
        <v>1126</v>
      </c>
      <c r="F57" s="9" t="s">
        <v>421</v>
      </c>
      <c r="G57" s="9"/>
      <c r="H57" s="11"/>
    </row>
    <row r="58" spans="1:8" ht="45" customHeight="1" x14ac:dyDescent="0.15">
      <c r="A58" s="9"/>
      <c r="B58" s="42" t="s">
        <v>432</v>
      </c>
      <c r="C58" s="42" t="s">
        <v>437</v>
      </c>
      <c r="D58" s="42" t="s">
        <v>439</v>
      </c>
      <c r="E58" s="10" t="s">
        <v>1198</v>
      </c>
      <c r="F58" s="9" t="s">
        <v>421</v>
      </c>
      <c r="G58" s="9"/>
      <c r="H58" s="11"/>
    </row>
    <row r="59" spans="1:8" ht="45" customHeight="1" x14ac:dyDescent="0.15">
      <c r="A59" s="9"/>
      <c r="B59" s="42" t="s">
        <v>432</v>
      </c>
      <c r="C59" s="42" t="s">
        <v>437</v>
      </c>
      <c r="D59" s="42" t="s">
        <v>439</v>
      </c>
      <c r="E59" s="10" t="s">
        <v>1146</v>
      </c>
      <c r="F59" s="9" t="s">
        <v>421</v>
      </c>
      <c r="G59" s="9"/>
      <c r="H59" s="11"/>
    </row>
    <row r="60" spans="1:8" ht="45" customHeight="1" x14ac:dyDescent="0.15">
      <c r="A60" s="9"/>
      <c r="B60" s="42" t="s">
        <v>432</v>
      </c>
      <c r="C60" s="42" t="s">
        <v>437</v>
      </c>
      <c r="D60" s="42" t="s">
        <v>439</v>
      </c>
      <c r="E60" s="10" t="s">
        <v>442</v>
      </c>
      <c r="F60" s="9" t="s">
        <v>421</v>
      </c>
      <c r="G60" s="9"/>
      <c r="H60" s="11"/>
    </row>
    <row r="61" spans="1:8" ht="45" customHeight="1" x14ac:dyDescent="0.15">
      <c r="A61" s="12"/>
      <c r="B61" s="43" t="s">
        <v>443</v>
      </c>
      <c r="C61" s="43" t="s">
        <v>444</v>
      </c>
      <c r="D61" s="43" t="s">
        <v>445</v>
      </c>
      <c r="E61" s="13" t="s">
        <v>446</v>
      </c>
      <c r="F61" s="12" t="s">
        <v>421</v>
      </c>
      <c r="G61" s="12"/>
      <c r="H61" s="14"/>
    </row>
    <row r="62" spans="1:8" ht="45" customHeight="1" x14ac:dyDescent="0.15">
      <c r="A62" s="12"/>
      <c r="B62" s="43" t="s">
        <v>443</v>
      </c>
      <c r="C62" s="43" t="s">
        <v>444</v>
      </c>
      <c r="D62" s="43" t="s">
        <v>447</v>
      </c>
      <c r="E62" s="13" t="s">
        <v>448</v>
      </c>
      <c r="F62" s="12" t="s">
        <v>421</v>
      </c>
      <c r="G62" s="12"/>
      <c r="H62" s="14"/>
    </row>
    <row r="63" spans="1:8" ht="45" customHeight="1" x14ac:dyDescent="0.15">
      <c r="A63" s="12"/>
      <c r="B63" s="43" t="s">
        <v>443</v>
      </c>
      <c r="C63" s="43" t="s">
        <v>444</v>
      </c>
      <c r="D63" s="43" t="s">
        <v>447</v>
      </c>
      <c r="E63" s="13" t="s">
        <v>449</v>
      </c>
      <c r="F63" s="12" t="s">
        <v>421</v>
      </c>
      <c r="G63" s="12"/>
      <c r="H63" s="14"/>
    </row>
    <row r="64" spans="1:8" ht="45" customHeight="1" x14ac:dyDescent="0.15">
      <c r="A64" s="12"/>
      <c r="B64" s="43" t="s">
        <v>443</v>
      </c>
      <c r="C64" s="43" t="s">
        <v>450</v>
      </c>
      <c r="D64" s="43" t="s">
        <v>451</v>
      </c>
      <c r="E64" s="13" t="s">
        <v>1138</v>
      </c>
      <c r="F64" s="12" t="s">
        <v>421</v>
      </c>
      <c r="G64" s="12"/>
      <c r="H64" s="14"/>
    </row>
    <row r="65" spans="1:8" ht="45" customHeight="1" x14ac:dyDescent="0.15">
      <c r="A65" s="12"/>
      <c r="B65" s="43" t="s">
        <v>443</v>
      </c>
      <c r="C65" s="43" t="s">
        <v>450</v>
      </c>
      <c r="D65" s="43" t="s">
        <v>452</v>
      </c>
      <c r="E65" s="13" t="s">
        <v>453</v>
      </c>
      <c r="F65" s="12" t="s">
        <v>421</v>
      </c>
      <c r="G65" s="12"/>
      <c r="H65" s="14"/>
    </row>
    <row r="66" spans="1:8" ht="45" customHeight="1" x14ac:dyDescent="0.15">
      <c r="A66" s="12"/>
      <c r="B66" s="43" t="s">
        <v>443</v>
      </c>
      <c r="C66" s="43" t="s">
        <v>450</v>
      </c>
      <c r="D66" s="43" t="s">
        <v>1101</v>
      </c>
      <c r="E66" s="13" t="s">
        <v>1102</v>
      </c>
      <c r="F66" s="15" t="s">
        <v>421</v>
      </c>
      <c r="G66" s="12"/>
      <c r="H66" s="14"/>
    </row>
    <row r="67" spans="1:8" ht="60" customHeight="1" x14ac:dyDescent="0.15">
      <c r="A67" s="12"/>
      <c r="B67" s="43" t="s">
        <v>443</v>
      </c>
      <c r="C67" s="43" t="s">
        <v>450</v>
      </c>
      <c r="D67" s="43" t="s">
        <v>1101</v>
      </c>
      <c r="E67" s="13" t="s">
        <v>1124</v>
      </c>
      <c r="F67" s="15" t="s">
        <v>454</v>
      </c>
      <c r="G67" s="12"/>
      <c r="H67" s="14"/>
    </row>
    <row r="68" spans="1:8" ht="45" customHeight="1" x14ac:dyDescent="0.15">
      <c r="A68" s="12"/>
      <c r="B68" s="43" t="s">
        <v>443</v>
      </c>
      <c r="C68" s="43" t="s">
        <v>450</v>
      </c>
      <c r="D68" s="43" t="s">
        <v>1160</v>
      </c>
      <c r="E68" s="13" t="s">
        <v>1161</v>
      </c>
      <c r="F68" s="12" t="s">
        <v>421</v>
      </c>
      <c r="G68" s="12"/>
      <c r="H68" s="14"/>
    </row>
    <row r="69" spans="1:8" ht="45" customHeight="1" x14ac:dyDescent="0.15">
      <c r="A69" s="12"/>
      <c r="B69" s="43" t="s">
        <v>443</v>
      </c>
      <c r="C69" s="43" t="s">
        <v>450</v>
      </c>
      <c r="D69" s="43" t="s">
        <v>1160</v>
      </c>
      <c r="E69" s="13" t="s">
        <v>1162</v>
      </c>
      <c r="F69" s="12" t="s">
        <v>423</v>
      </c>
      <c r="G69" s="12"/>
      <c r="H69" s="14"/>
    </row>
    <row r="70" spans="1:8" ht="45" customHeight="1" x14ac:dyDescent="0.15">
      <c r="A70" s="12"/>
      <c r="B70" s="43" t="s">
        <v>443</v>
      </c>
      <c r="C70" s="43" t="s">
        <v>450</v>
      </c>
      <c r="D70" s="43" t="s">
        <v>1160</v>
      </c>
      <c r="E70" s="13" t="s">
        <v>1163</v>
      </c>
      <c r="F70" s="12" t="s">
        <v>423</v>
      </c>
      <c r="G70" s="12"/>
      <c r="H70" s="14"/>
    </row>
    <row r="71" spans="1:8" ht="45" customHeight="1" x14ac:dyDescent="0.15">
      <c r="A71" s="12"/>
      <c r="B71" s="43" t="s">
        <v>443</v>
      </c>
      <c r="C71" s="43" t="s">
        <v>455</v>
      </c>
      <c r="D71" s="43" t="s">
        <v>456</v>
      </c>
      <c r="E71" s="13" t="s">
        <v>457</v>
      </c>
      <c r="F71" s="12" t="s">
        <v>421</v>
      </c>
      <c r="G71" s="12"/>
      <c r="H71" s="14"/>
    </row>
    <row r="72" spans="1:8" ht="45" customHeight="1" x14ac:dyDescent="0.15">
      <c r="A72" s="12"/>
      <c r="B72" s="43" t="s">
        <v>443</v>
      </c>
      <c r="C72" s="43" t="s">
        <v>455</v>
      </c>
      <c r="D72" s="43" t="s">
        <v>458</v>
      </c>
      <c r="E72" s="13" t="s">
        <v>459</v>
      </c>
      <c r="F72" s="12" t="s">
        <v>421</v>
      </c>
      <c r="G72" s="12"/>
      <c r="H72" s="14"/>
    </row>
    <row r="73" spans="1:8" ht="45" customHeight="1" x14ac:dyDescent="0.15">
      <c r="A73" s="12"/>
      <c r="B73" s="43" t="s">
        <v>443</v>
      </c>
      <c r="C73" s="43" t="s">
        <v>455</v>
      </c>
      <c r="D73" s="43" t="s">
        <v>460</v>
      </c>
      <c r="E73" s="13" t="s">
        <v>461</v>
      </c>
      <c r="F73" s="12" t="s">
        <v>421</v>
      </c>
      <c r="G73" s="12"/>
      <c r="H73" s="14"/>
    </row>
    <row r="74" spans="1:8" ht="45" customHeight="1" x14ac:dyDescent="0.15">
      <c r="A74" s="12"/>
      <c r="B74" s="43" t="s">
        <v>443</v>
      </c>
      <c r="C74" s="43" t="s">
        <v>462</v>
      </c>
      <c r="D74" s="43" t="s">
        <v>463</v>
      </c>
      <c r="E74" s="13" t="s">
        <v>1131</v>
      </c>
      <c r="F74" s="12" t="s">
        <v>421</v>
      </c>
      <c r="G74" s="12"/>
      <c r="H74" s="14"/>
    </row>
    <row r="75" spans="1:8" ht="45" customHeight="1" x14ac:dyDescent="0.15">
      <c r="A75" s="12"/>
      <c r="B75" s="43" t="s">
        <v>443</v>
      </c>
      <c r="C75" s="43" t="s">
        <v>462</v>
      </c>
      <c r="D75" s="43" t="s">
        <v>463</v>
      </c>
      <c r="E75" s="13" t="s">
        <v>1154</v>
      </c>
      <c r="F75" s="12" t="s">
        <v>421</v>
      </c>
      <c r="G75" s="12"/>
      <c r="H75" s="14"/>
    </row>
    <row r="76" spans="1:8" ht="45" customHeight="1" x14ac:dyDescent="0.15">
      <c r="A76" s="12"/>
      <c r="B76" s="43" t="s">
        <v>443</v>
      </c>
      <c r="C76" s="43" t="s">
        <v>462</v>
      </c>
      <c r="D76" s="43" t="s">
        <v>463</v>
      </c>
      <c r="E76" s="13" t="s">
        <v>1155</v>
      </c>
      <c r="F76" s="12" t="s">
        <v>421</v>
      </c>
      <c r="G76" s="12"/>
      <c r="H76" s="14"/>
    </row>
    <row r="77" spans="1:8" ht="45" customHeight="1" x14ac:dyDescent="0.15">
      <c r="A77" s="12"/>
      <c r="B77" s="43" t="s">
        <v>443</v>
      </c>
      <c r="C77" s="43" t="s">
        <v>462</v>
      </c>
      <c r="D77" s="43" t="s">
        <v>463</v>
      </c>
      <c r="E77" s="13" t="s">
        <v>464</v>
      </c>
      <c r="F77" s="12" t="s">
        <v>421</v>
      </c>
      <c r="G77" s="12"/>
      <c r="H77" s="14"/>
    </row>
    <row r="78" spans="1:8" ht="45" customHeight="1" x14ac:dyDescent="0.15">
      <c r="A78" s="12"/>
      <c r="B78" s="43" t="s">
        <v>443</v>
      </c>
      <c r="C78" s="43" t="s">
        <v>462</v>
      </c>
      <c r="D78" s="43" t="s">
        <v>463</v>
      </c>
      <c r="E78" s="13" t="s">
        <v>465</v>
      </c>
      <c r="F78" s="12" t="s">
        <v>421</v>
      </c>
      <c r="G78" s="12"/>
      <c r="H78" s="14"/>
    </row>
    <row r="79" spans="1:8" ht="45" customHeight="1" x14ac:dyDescent="0.15">
      <c r="A79" s="12"/>
      <c r="B79" s="43" t="s">
        <v>443</v>
      </c>
      <c r="C79" s="43" t="s">
        <v>462</v>
      </c>
      <c r="D79" s="43" t="s">
        <v>463</v>
      </c>
      <c r="E79" s="13" t="s">
        <v>466</v>
      </c>
      <c r="F79" s="12" t="s">
        <v>421</v>
      </c>
      <c r="G79" s="12"/>
      <c r="H79" s="14"/>
    </row>
    <row r="80" spans="1:8" ht="45" customHeight="1" x14ac:dyDescent="0.15">
      <c r="A80" s="12"/>
      <c r="B80" s="43" t="s">
        <v>443</v>
      </c>
      <c r="C80" s="43" t="s">
        <v>462</v>
      </c>
      <c r="D80" s="43" t="s">
        <v>463</v>
      </c>
      <c r="E80" s="13" t="s">
        <v>467</v>
      </c>
      <c r="F80" s="12" t="s">
        <v>421</v>
      </c>
      <c r="G80" s="12"/>
      <c r="H80" s="14"/>
    </row>
    <row r="81" spans="1:8" ht="45" customHeight="1" x14ac:dyDescent="0.15">
      <c r="A81" s="12"/>
      <c r="B81" s="43" t="s">
        <v>443</v>
      </c>
      <c r="C81" s="43" t="s">
        <v>462</v>
      </c>
      <c r="D81" s="43" t="s">
        <v>463</v>
      </c>
      <c r="E81" s="13" t="s">
        <v>468</v>
      </c>
      <c r="F81" s="12" t="s">
        <v>423</v>
      </c>
      <c r="G81" s="12"/>
      <c r="H81" s="14"/>
    </row>
    <row r="82" spans="1:8" ht="45" customHeight="1" x14ac:dyDescent="0.15">
      <c r="A82" s="12"/>
      <c r="B82" s="43" t="s">
        <v>443</v>
      </c>
      <c r="C82" s="43" t="s">
        <v>462</v>
      </c>
      <c r="D82" s="43" t="s">
        <v>469</v>
      </c>
      <c r="E82" s="13" t="s">
        <v>470</v>
      </c>
      <c r="F82" s="12" t="s">
        <v>421</v>
      </c>
      <c r="G82" s="12"/>
      <c r="H82" s="14"/>
    </row>
    <row r="83" spans="1:8" ht="45" customHeight="1" x14ac:dyDescent="0.15">
      <c r="A83" s="12"/>
      <c r="B83" s="43" t="s">
        <v>443</v>
      </c>
      <c r="C83" s="43" t="s">
        <v>462</v>
      </c>
      <c r="D83" s="43" t="s">
        <v>469</v>
      </c>
      <c r="E83" s="13" t="s">
        <v>471</v>
      </c>
      <c r="F83" s="12" t="s">
        <v>421</v>
      </c>
      <c r="G83" s="12"/>
      <c r="H83" s="14"/>
    </row>
    <row r="84" spans="1:8" ht="45" customHeight="1" x14ac:dyDescent="0.15">
      <c r="A84" s="12"/>
      <c r="B84" s="43" t="s">
        <v>443</v>
      </c>
      <c r="C84" s="43" t="s">
        <v>472</v>
      </c>
      <c r="D84" s="43" t="s">
        <v>473</v>
      </c>
      <c r="E84" s="13" t="s">
        <v>474</v>
      </c>
      <c r="F84" s="12" t="s">
        <v>421</v>
      </c>
      <c r="G84" s="12"/>
      <c r="H84" s="14"/>
    </row>
    <row r="85" spans="1:8" ht="45" customHeight="1" x14ac:dyDescent="0.15">
      <c r="A85" s="12"/>
      <c r="B85" s="43" t="s">
        <v>443</v>
      </c>
      <c r="C85" s="43" t="s">
        <v>472</v>
      </c>
      <c r="D85" s="43" t="s">
        <v>473</v>
      </c>
      <c r="E85" s="13" t="s">
        <v>475</v>
      </c>
      <c r="F85" s="12" t="s">
        <v>421</v>
      </c>
      <c r="G85" s="12"/>
      <c r="H85" s="14"/>
    </row>
    <row r="86" spans="1:8" ht="45" customHeight="1" x14ac:dyDescent="0.15">
      <c r="A86" s="12"/>
      <c r="B86" s="43" t="s">
        <v>443</v>
      </c>
      <c r="C86" s="43" t="s">
        <v>472</v>
      </c>
      <c r="D86" s="43" t="s">
        <v>473</v>
      </c>
      <c r="E86" s="13" t="s">
        <v>476</v>
      </c>
      <c r="F86" s="12" t="s">
        <v>421</v>
      </c>
      <c r="G86" s="12"/>
      <c r="H86" s="14"/>
    </row>
    <row r="87" spans="1:8" ht="45" customHeight="1" x14ac:dyDescent="0.15">
      <c r="A87" s="12"/>
      <c r="B87" s="43" t="s">
        <v>443</v>
      </c>
      <c r="C87" s="43" t="s">
        <v>472</v>
      </c>
      <c r="D87" s="43" t="s">
        <v>473</v>
      </c>
      <c r="E87" s="13" t="s">
        <v>1128</v>
      </c>
      <c r="F87" s="12" t="s">
        <v>1127</v>
      </c>
      <c r="G87" s="12"/>
      <c r="H87" s="14"/>
    </row>
    <row r="88" spans="1:8" ht="49.9" customHeight="1" x14ac:dyDescent="0.15"/>
    <row r="89" spans="1:8" ht="49.9" customHeight="1" x14ac:dyDescent="0.15"/>
    <row r="90" spans="1:8" ht="49.9" customHeight="1" x14ac:dyDescent="0.15"/>
    <row r="91" spans="1:8" ht="49.9" customHeight="1" x14ac:dyDescent="0.15"/>
    <row r="92" spans="1:8" ht="49.9" customHeight="1" x14ac:dyDescent="0.15">
      <c r="A92" s="5"/>
      <c r="B92" s="5"/>
      <c r="C92" s="5"/>
      <c r="D92" s="5"/>
    </row>
    <row r="93" spans="1:8" ht="49.9" customHeight="1" x14ac:dyDescent="0.15">
      <c r="A93" s="5"/>
      <c r="B93" s="5"/>
      <c r="C93" s="5"/>
      <c r="D93" s="5"/>
    </row>
    <row r="94" spans="1:8" ht="49.9" customHeight="1" x14ac:dyDescent="0.15">
      <c r="A94" s="5"/>
      <c r="B94" s="5"/>
      <c r="C94" s="5"/>
      <c r="D94" s="5"/>
    </row>
    <row r="95" spans="1:8" ht="49.9" customHeight="1" x14ac:dyDescent="0.15">
      <c r="A95" s="5"/>
      <c r="B95" s="5"/>
      <c r="C95" s="5"/>
      <c r="D95" s="5"/>
    </row>
    <row r="96" spans="1:8" ht="49.9" customHeight="1" x14ac:dyDescent="0.15">
      <c r="A96" s="5"/>
      <c r="B96" s="5"/>
      <c r="C96" s="5"/>
      <c r="D96" s="5"/>
    </row>
    <row r="97" spans="5:8" s="6" customFormat="1" ht="49.9" customHeight="1" x14ac:dyDescent="0.15">
      <c r="E97" s="16"/>
      <c r="H97" s="5"/>
    </row>
    <row r="98" spans="5:8" s="6" customFormat="1" ht="49.9" customHeight="1" x14ac:dyDescent="0.15">
      <c r="E98" s="16"/>
      <c r="H98" s="5"/>
    </row>
    <row r="99" spans="5:8" s="6" customFormat="1" ht="49.9" customHeight="1" x14ac:dyDescent="0.15">
      <c r="E99" s="16"/>
      <c r="H99" s="5"/>
    </row>
    <row r="100" spans="5:8" s="6" customFormat="1" ht="49.9" customHeight="1" x14ac:dyDescent="0.15">
      <c r="E100" s="16"/>
      <c r="H100" s="5"/>
    </row>
    <row r="101" spans="5:8" s="6" customFormat="1" ht="49.9" customHeight="1" x14ac:dyDescent="0.15">
      <c r="E101" s="16"/>
      <c r="H101" s="5"/>
    </row>
    <row r="102" spans="5:8" s="6" customFormat="1" ht="49.9" customHeight="1" x14ac:dyDescent="0.15">
      <c r="E102" s="16"/>
      <c r="H102" s="5"/>
    </row>
    <row r="103" spans="5:8" s="6" customFormat="1" ht="49.9" customHeight="1" x14ac:dyDescent="0.15">
      <c r="E103" s="16"/>
      <c r="H103" s="5"/>
    </row>
    <row r="104" spans="5:8" s="6" customFormat="1" ht="49.9" customHeight="1" x14ac:dyDescent="0.15">
      <c r="E104" s="16"/>
      <c r="H104" s="5"/>
    </row>
    <row r="105" spans="5:8" s="6" customFormat="1" ht="49.9" customHeight="1" x14ac:dyDescent="0.15">
      <c r="E105" s="16"/>
      <c r="H105" s="5"/>
    </row>
    <row r="106" spans="5:8" s="6" customFormat="1" ht="49.9" customHeight="1" x14ac:dyDescent="0.15">
      <c r="E106" s="16"/>
      <c r="H106" s="5"/>
    </row>
    <row r="107" spans="5:8" s="6" customFormat="1" ht="49.9" customHeight="1" x14ac:dyDescent="0.15">
      <c r="E107" s="16"/>
      <c r="H107" s="5"/>
    </row>
    <row r="108" spans="5:8" s="6" customFormat="1" ht="49.9" customHeight="1" x14ac:dyDescent="0.15">
      <c r="E108" s="16"/>
      <c r="H108" s="5"/>
    </row>
    <row r="109" spans="5:8" s="6" customFormat="1" ht="49.9" customHeight="1" x14ac:dyDescent="0.15">
      <c r="E109" s="16"/>
      <c r="H109" s="5"/>
    </row>
    <row r="110" spans="5:8" s="6" customFormat="1" ht="49.9" customHeight="1" x14ac:dyDescent="0.15">
      <c r="E110" s="16"/>
      <c r="H110" s="5"/>
    </row>
    <row r="111" spans="5:8" s="6" customFormat="1" ht="49.9" customHeight="1" x14ac:dyDescent="0.15">
      <c r="E111" s="16"/>
      <c r="H111" s="5"/>
    </row>
    <row r="112" spans="5:8" s="6" customFormat="1" ht="49.9" customHeight="1" x14ac:dyDescent="0.15">
      <c r="E112" s="16"/>
      <c r="H112" s="5"/>
    </row>
    <row r="113" spans="5:8" s="6" customFormat="1" ht="49.9" customHeight="1" x14ac:dyDescent="0.15">
      <c r="E113" s="16"/>
      <c r="H113" s="5"/>
    </row>
    <row r="114" spans="5:8" s="6" customFormat="1" ht="49.9" customHeight="1" x14ac:dyDescent="0.15">
      <c r="E114" s="16"/>
      <c r="H114" s="5"/>
    </row>
    <row r="115" spans="5:8" s="6" customFormat="1" ht="49.9" customHeight="1" x14ac:dyDescent="0.15">
      <c r="E115" s="16"/>
      <c r="H115" s="5"/>
    </row>
    <row r="116" spans="5:8" s="6" customFormat="1" ht="49.9" customHeight="1" x14ac:dyDescent="0.15">
      <c r="E116" s="16"/>
      <c r="H116" s="5"/>
    </row>
    <row r="117" spans="5:8" s="6" customFormat="1" ht="49.9" customHeight="1" x14ac:dyDescent="0.15">
      <c r="E117" s="16"/>
      <c r="H117" s="5"/>
    </row>
    <row r="118" spans="5:8" s="6" customFormat="1" ht="49.9" customHeight="1" x14ac:dyDescent="0.15">
      <c r="E118" s="16"/>
      <c r="H118" s="5"/>
    </row>
    <row r="119" spans="5:8" s="6" customFormat="1" ht="49.9" customHeight="1" x14ac:dyDescent="0.15">
      <c r="E119" s="16"/>
      <c r="H119" s="5"/>
    </row>
    <row r="120" spans="5:8" s="6" customFormat="1" ht="49.9" customHeight="1" x14ac:dyDescent="0.15">
      <c r="E120" s="16"/>
      <c r="H120" s="5"/>
    </row>
    <row r="121" spans="5:8" s="6" customFormat="1" ht="49.9" customHeight="1" x14ac:dyDescent="0.15">
      <c r="E121" s="16"/>
      <c r="H121" s="5"/>
    </row>
    <row r="122" spans="5:8" s="6" customFormat="1" ht="49.9" customHeight="1" x14ac:dyDescent="0.15">
      <c r="E122" s="16"/>
      <c r="H122" s="5"/>
    </row>
    <row r="123" spans="5:8" s="6" customFormat="1" ht="49.9" customHeight="1" x14ac:dyDescent="0.15">
      <c r="E123" s="16"/>
      <c r="H123" s="5"/>
    </row>
    <row r="124" spans="5:8" s="6" customFormat="1" ht="49.9" customHeight="1" x14ac:dyDescent="0.15">
      <c r="E124" s="16"/>
      <c r="H124" s="5"/>
    </row>
    <row r="125" spans="5:8" s="6" customFormat="1" ht="49.9" customHeight="1" x14ac:dyDescent="0.15">
      <c r="E125" s="16"/>
      <c r="H125" s="5"/>
    </row>
    <row r="126" spans="5:8" s="6" customFormat="1" ht="49.9" customHeight="1" x14ac:dyDescent="0.15">
      <c r="E126" s="16"/>
      <c r="H126" s="5"/>
    </row>
    <row r="127" spans="5:8" s="6" customFormat="1" ht="49.9" customHeight="1" x14ac:dyDescent="0.15">
      <c r="E127" s="16"/>
      <c r="H127" s="5"/>
    </row>
    <row r="128" spans="5:8" s="6" customFormat="1" ht="49.9" customHeight="1" x14ac:dyDescent="0.15">
      <c r="E128" s="16"/>
      <c r="H128" s="5"/>
    </row>
    <row r="129" spans="5:8" s="6" customFormat="1" ht="49.9" customHeight="1" x14ac:dyDescent="0.15">
      <c r="E129" s="16"/>
      <c r="H129" s="5"/>
    </row>
    <row r="130" spans="5:8" s="6" customFormat="1" ht="49.9" customHeight="1" x14ac:dyDescent="0.15">
      <c r="E130" s="16"/>
      <c r="H130" s="5"/>
    </row>
    <row r="131" spans="5:8" s="6" customFormat="1" ht="49.9" customHeight="1" x14ac:dyDescent="0.15">
      <c r="E131" s="16"/>
      <c r="H131" s="5"/>
    </row>
    <row r="132" spans="5:8" s="6" customFormat="1" ht="49.9" customHeight="1" x14ac:dyDescent="0.15">
      <c r="E132" s="16"/>
      <c r="H132" s="5"/>
    </row>
    <row r="133" spans="5:8" s="6" customFormat="1" ht="49.9" customHeight="1" x14ac:dyDescent="0.15">
      <c r="E133" s="16"/>
      <c r="H133" s="5"/>
    </row>
    <row r="134" spans="5:8" s="6" customFormat="1" ht="49.9" customHeight="1" x14ac:dyDescent="0.15">
      <c r="E134" s="16"/>
      <c r="H134" s="5"/>
    </row>
    <row r="135" spans="5:8" s="6" customFormat="1" ht="49.9" customHeight="1" x14ac:dyDescent="0.15">
      <c r="E135" s="16"/>
      <c r="H135" s="5"/>
    </row>
    <row r="136" spans="5:8" s="6" customFormat="1" ht="49.9" customHeight="1" x14ac:dyDescent="0.15">
      <c r="E136" s="16"/>
      <c r="H136" s="5"/>
    </row>
    <row r="137" spans="5:8" s="6" customFormat="1" ht="49.9" customHeight="1" x14ac:dyDescent="0.15">
      <c r="E137" s="16"/>
      <c r="H137" s="5"/>
    </row>
    <row r="138" spans="5:8" s="6" customFormat="1" ht="49.9" customHeight="1" x14ac:dyDescent="0.15">
      <c r="E138" s="16"/>
      <c r="H138" s="5"/>
    </row>
    <row r="139" spans="5:8" s="6" customFormat="1" ht="49.9" customHeight="1" x14ac:dyDescent="0.15">
      <c r="E139" s="16"/>
      <c r="H139" s="5"/>
    </row>
    <row r="140" spans="5:8" s="6" customFormat="1" ht="49.9" customHeight="1" x14ac:dyDescent="0.15">
      <c r="E140" s="16"/>
      <c r="H140" s="5"/>
    </row>
    <row r="141" spans="5:8" s="6" customFormat="1" ht="49.9" customHeight="1" x14ac:dyDescent="0.15">
      <c r="E141" s="16"/>
      <c r="H141" s="5"/>
    </row>
    <row r="142" spans="5:8" s="6" customFormat="1" ht="49.9" customHeight="1" x14ac:dyDescent="0.15">
      <c r="E142" s="16"/>
      <c r="H142" s="5"/>
    </row>
    <row r="143" spans="5:8" s="6" customFormat="1" ht="49.9" customHeight="1" x14ac:dyDescent="0.15">
      <c r="E143" s="16"/>
      <c r="H143" s="5"/>
    </row>
    <row r="144" spans="5:8" s="6" customFormat="1" ht="49.9" customHeight="1" x14ac:dyDescent="0.15">
      <c r="E144" s="16"/>
      <c r="H144" s="5"/>
    </row>
    <row r="145" spans="5:8" s="6" customFormat="1" ht="49.9" customHeight="1" x14ac:dyDescent="0.15">
      <c r="E145" s="16"/>
      <c r="H145" s="5"/>
    </row>
    <row r="146" spans="5:8" s="6" customFormat="1" ht="49.9" customHeight="1" x14ac:dyDescent="0.15">
      <c r="E146" s="16"/>
      <c r="H146" s="5"/>
    </row>
    <row r="147" spans="5:8" s="6" customFormat="1" ht="49.9" customHeight="1" x14ac:dyDescent="0.15">
      <c r="E147" s="16"/>
      <c r="H147" s="5"/>
    </row>
    <row r="148" spans="5:8" s="6" customFormat="1" ht="49.9" customHeight="1" x14ac:dyDescent="0.15">
      <c r="E148" s="16"/>
      <c r="H148" s="5"/>
    </row>
    <row r="149" spans="5:8" s="6" customFormat="1" ht="49.9" customHeight="1" x14ac:dyDescent="0.15">
      <c r="E149" s="16"/>
      <c r="H149" s="5"/>
    </row>
    <row r="150" spans="5:8" s="6" customFormat="1" ht="49.9" customHeight="1" x14ac:dyDescent="0.15">
      <c r="E150" s="16"/>
      <c r="H150" s="5"/>
    </row>
    <row r="151" spans="5:8" s="6" customFormat="1" ht="49.9" customHeight="1" x14ac:dyDescent="0.15">
      <c r="E151" s="16"/>
      <c r="H151" s="5"/>
    </row>
    <row r="152" spans="5:8" s="6" customFormat="1" ht="49.9" customHeight="1" x14ac:dyDescent="0.15">
      <c r="E152" s="16"/>
      <c r="H152" s="5"/>
    </row>
    <row r="153" spans="5:8" s="6" customFormat="1" ht="49.9" customHeight="1" x14ac:dyDescent="0.15">
      <c r="E153" s="16"/>
      <c r="H153" s="5"/>
    </row>
    <row r="154" spans="5:8" s="6" customFormat="1" ht="49.9" customHeight="1" x14ac:dyDescent="0.15">
      <c r="E154" s="16"/>
      <c r="H154" s="5"/>
    </row>
    <row r="155" spans="5:8" s="6" customFormat="1" ht="49.9" customHeight="1" x14ac:dyDescent="0.15">
      <c r="E155" s="16"/>
      <c r="H155" s="5"/>
    </row>
    <row r="156" spans="5:8" s="6" customFormat="1" ht="49.9" customHeight="1" x14ac:dyDescent="0.15">
      <c r="E156" s="16"/>
      <c r="H156" s="5"/>
    </row>
    <row r="157" spans="5:8" s="6" customFormat="1" ht="49.9" customHeight="1" x14ac:dyDescent="0.15">
      <c r="E157" s="16"/>
      <c r="H157" s="5"/>
    </row>
    <row r="158" spans="5:8" s="6" customFormat="1" ht="49.9" customHeight="1" x14ac:dyDescent="0.15">
      <c r="E158" s="16"/>
      <c r="H158" s="5"/>
    </row>
    <row r="159" spans="5:8" s="6" customFormat="1" ht="49.9" customHeight="1" x14ac:dyDescent="0.15">
      <c r="E159" s="16"/>
      <c r="H159" s="5"/>
    </row>
    <row r="160" spans="5:8" s="6" customFormat="1" ht="49.9" customHeight="1" x14ac:dyDescent="0.15">
      <c r="E160" s="16"/>
      <c r="H160" s="5"/>
    </row>
    <row r="161" spans="5:8" s="6" customFormat="1" ht="49.9" customHeight="1" x14ac:dyDescent="0.15">
      <c r="E161" s="16"/>
      <c r="H161" s="5"/>
    </row>
    <row r="162" spans="5:8" s="6" customFormat="1" ht="49.9" customHeight="1" x14ac:dyDescent="0.15">
      <c r="E162" s="16"/>
      <c r="H162" s="5"/>
    </row>
    <row r="163" spans="5:8" s="6" customFormat="1" ht="49.9" customHeight="1" x14ac:dyDescent="0.15">
      <c r="E163" s="16"/>
      <c r="H163" s="5"/>
    </row>
    <row r="164" spans="5:8" s="6" customFormat="1" ht="49.9" customHeight="1" x14ac:dyDescent="0.15">
      <c r="E164" s="16"/>
      <c r="H164" s="5"/>
    </row>
    <row r="165" spans="5:8" s="6" customFormat="1" ht="49.9" customHeight="1" x14ac:dyDescent="0.15">
      <c r="E165" s="16"/>
      <c r="H165" s="5"/>
    </row>
    <row r="166" spans="5:8" s="6" customFormat="1" ht="49.9" customHeight="1" x14ac:dyDescent="0.15">
      <c r="E166" s="16"/>
      <c r="H166" s="5"/>
    </row>
    <row r="167" spans="5:8" s="6" customFormat="1" ht="49.9" customHeight="1" x14ac:dyDescent="0.15">
      <c r="E167" s="16"/>
      <c r="H167" s="5"/>
    </row>
    <row r="168" spans="5:8" s="6" customFormat="1" ht="49.9" customHeight="1" x14ac:dyDescent="0.15">
      <c r="E168" s="16"/>
      <c r="H168" s="5"/>
    </row>
    <row r="169" spans="5:8" s="6" customFormat="1" ht="49.9" customHeight="1" x14ac:dyDescent="0.15">
      <c r="E169" s="16"/>
      <c r="H169" s="5"/>
    </row>
  </sheetData>
  <autoFilter ref="A4:H87"/>
  <mergeCells count="8">
    <mergeCell ref="G3:G4"/>
    <mergeCell ref="H3:H4"/>
    <mergeCell ref="F3:F4"/>
    <mergeCell ref="A3:A4"/>
    <mergeCell ref="B3:B4"/>
    <mergeCell ref="C3:C4"/>
    <mergeCell ref="D3:D4"/>
    <mergeCell ref="E3:E4"/>
  </mergeCells>
  <phoneticPr fontId="2"/>
  <dataValidations count="1">
    <dataValidation type="list" allowBlank="1" showInputMessage="1" showErrorMessage="1" sqref="G5:G87">
      <formula1>"◎,○,△,×"</formula1>
    </dataValidation>
  </dataValidations>
  <pageMargins left="0.70866141732283472" right="0.70866141732283472" top="0.55118110236220474" bottom="0.55118110236220474" header="0.31496062992125984" footer="0.31496062992125984"/>
  <pageSetup paperSize="9" scale="78" fitToHeight="0" orientation="landscape"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tint="0.79998168889431442"/>
    <pageSetUpPr fitToPage="1"/>
  </sheetPr>
  <dimension ref="A1:H28"/>
  <sheetViews>
    <sheetView view="pageBreakPreview" zoomScale="60" zoomScaleNormal="100" workbookViewId="0">
      <pane ySplit="4" topLeftCell="A5" activePane="bottomLeft" state="frozen"/>
      <selection pane="bottomLeft" activeCell="G8" sqref="G8"/>
    </sheetView>
  </sheetViews>
  <sheetFormatPr defaultColWidth="9.140625" defaultRowHeight="12" x14ac:dyDescent="0.15"/>
  <cols>
    <col min="1" max="1" width="5.5703125" style="1" customWidth="1"/>
    <col min="2" max="3" width="22.5703125" style="21" customWidth="1"/>
    <col min="4" max="4" width="22.5703125" style="3" customWidth="1"/>
    <col min="5" max="5" width="75.7109375" style="2" customWidth="1"/>
    <col min="6" max="6" width="8.85546875" style="3" customWidth="1"/>
    <col min="7" max="7" width="16.140625" style="2" customWidth="1"/>
    <col min="8" max="8" width="12.7109375" style="1" customWidth="1"/>
    <col min="9" max="16384" width="9.140625" style="1"/>
  </cols>
  <sheetData>
    <row r="1" spans="1:8" s="5" customFormat="1" ht="18.75" customHeight="1" x14ac:dyDescent="0.15">
      <c r="A1" s="4" t="s">
        <v>410</v>
      </c>
      <c r="B1" s="7"/>
      <c r="C1" s="7"/>
      <c r="D1" s="7"/>
      <c r="E1" s="4"/>
      <c r="F1" s="7"/>
      <c r="H1" s="6"/>
    </row>
    <row r="2" spans="1:8" s="5" customFormat="1" ht="18.75" customHeight="1" x14ac:dyDescent="0.15">
      <c r="A2" s="6"/>
      <c r="B2" s="7"/>
      <c r="C2" s="7"/>
      <c r="D2" s="7"/>
      <c r="E2" s="4"/>
      <c r="F2" s="7"/>
      <c r="G2" s="8"/>
      <c r="H2" s="6"/>
    </row>
    <row r="3" spans="1:8" ht="12" customHeight="1" x14ac:dyDescent="0.15">
      <c r="A3" s="241" t="s">
        <v>411</v>
      </c>
      <c r="B3" s="241" t="s">
        <v>412</v>
      </c>
      <c r="C3" s="241" t="s">
        <v>413</v>
      </c>
      <c r="D3" s="241" t="s">
        <v>414</v>
      </c>
      <c r="E3" s="242" t="s">
        <v>415</v>
      </c>
      <c r="F3" s="241" t="s">
        <v>416</v>
      </c>
      <c r="G3" s="239" t="s">
        <v>417</v>
      </c>
      <c r="H3" s="241" t="s">
        <v>418</v>
      </c>
    </row>
    <row r="4" spans="1:8" ht="12" customHeight="1" x14ac:dyDescent="0.15">
      <c r="A4" s="241"/>
      <c r="B4" s="241"/>
      <c r="C4" s="241"/>
      <c r="D4" s="241"/>
      <c r="E4" s="242"/>
      <c r="F4" s="241"/>
      <c r="G4" s="240"/>
      <c r="H4" s="241"/>
    </row>
    <row r="5" spans="1:8" ht="45" customHeight="1" x14ac:dyDescent="0.15">
      <c r="A5" s="22"/>
      <c r="B5" s="36" t="s">
        <v>90</v>
      </c>
      <c r="C5" s="36" t="s">
        <v>91</v>
      </c>
      <c r="D5" s="37" t="s">
        <v>92</v>
      </c>
      <c r="E5" s="23" t="s">
        <v>1100</v>
      </c>
      <c r="F5" s="60" t="s">
        <v>915</v>
      </c>
      <c r="G5" s="23"/>
      <c r="H5" s="23"/>
    </row>
    <row r="6" spans="1:8" ht="45" customHeight="1" x14ac:dyDescent="0.15">
      <c r="A6" s="22"/>
      <c r="B6" s="36" t="s">
        <v>90</v>
      </c>
      <c r="C6" s="36" t="s">
        <v>91</v>
      </c>
      <c r="D6" s="37" t="s">
        <v>181</v>
      </c>
      <c r="E6" s="23" t="s">
        <v>292</v>
      </c>
      <c r="F6" s="60" t="s">
        <v>915</v>
      </c>
      <c r="G6" s="23"/>
      <c r="H6" s="23"/>
    </row>
    <row r="7" spans="1:8" ht="45" customHeight="1" x14ac:dyDescent="0.15">
      <c r="A7" s="22"/>
      <c r="B7" s="36" t="s">
        <v>90</v>
      </c>
      <c r="C7" s="36" t="s">
        <v>91</v>
      </c>
      <c r="D7" s="37" t="s">
        <v>93</v>
      </c>
      <c r="E7" s="23" t="s">
        <v>1173</v>
      </c>
      <c r="F7" s="60" t="s">
        <v>915</v>
      </c>
      <c r="G7" s="23"/>
      <c r="H7" s="23"/>
    </row>
    <row r="8" spans="1:8" ht="45" customHeight="1" x14ac:dyDescent="0.15">
      <c r="A8" s="22"/>
      <c r="B8" s="36" t="s">
        <v>90</v>
      </c>
      <c r="C8" s="36" t="s">
        <v>91</v>
      </c>
      <c r="D8" s="37" t="s">
        <v>95</v>
      </c>
      <c r="E8" s="23" t="s">
        <v>173</v>
      </c>
      <c r="F8" s="60" t="s">
        <v>925</v>
      </c>
      <c r="G8" s="23"/>
      <c r="H8" s="23"/>
    </row>
    <row r="9" spans="1:8" ht="45" customHeight="1" x14ac:dyDescent="0.15">
      <c r="A9" s="22"/>
      <c r="B9" s="36" t="s">
        <v>90</v>
      </c>
      <c r="C9" s="36" t="s">
        <v>91</v>
      </c>
      <c r="D9" s="37" t="s">
        <v>104</v>
      </c>
      <c r="E9" s="23" t="s">
        <v>166</v>
      </c>
      <c r="F9" s="60" t="s">
        <v>915</v>
      </c>
      <c r="G9" s="23"/>
      <c r="H9" s="23"/>
    </row>
    <row r="10" spans="1:8" ht="45" customHeight="1" x14ac:dyDescent="0.15">
      <c r="A10" s="22"/>
      <c r="B10" s="36" t="s">
        <v>90</v>
      </c>
      <c r="C10" s="36" t="s">
        <v>91</v>
      </c>
      <c r="D10" s="37" t="s">
        <v>1147</v>
      </c>
      <c r="E10" s="23" t="s">
        <v>135</v>
      </c>
      <c r="F10" s="60" t="s">
        <v>1177</v>
      </c>
      <c r="G10" s="23"/>
      <c r="H10" s="23"/>
    </row>
    <row r="11" spans="1:8" ht="45" customHeight="1" x14ac:dyDescent="0.15">
      <c r="A11" s="22"/>
      <c r="B11" s="36" t="s">
        <v>90</v>
      </c>
      <c r="C11" s="36" t="s">
        <v>91</v>
      </c>
      <c r="D11" s="37" t="s">
        <v>1147</v>
      </c>
      <c r="E11" s="23" t="s">
        <v>167</v>
      </c>
      <c r="F11" s="60" t="s">
        <v>925</v>
      </c>
      <c r="G11" s="23"/>
      <c r="H11" s="23"/>
    </row>
    <row r="12" spans="1:8" ht="45" customHeight="1" x14ac:dyDescent="0.15">
      <c r="A12" s="22"/>
      <c r="B12" s="36" t="s">
        <v>90</v>
      </c>
      <c r="C12" s="36" t="s">
        <v>91</v>
      </c>
      <c r="D12" s="37" t="s">
        <v>1147</v>
      </c>
      <c r="E12" s="23" t="s">
        <v>168</v>
      </c>
      <c r="F12" s="60" t="s">
        <v>925</v>
      </c>
      <c r="G12" s="23"/>
      <c r="H12" s="23"/>
    </row>
    <row r="13" spans="1:8" ht="45" customHeight="1" x14ac:dyDescent="0.15">
      <c r="A13" s="22"/>
      <c r="B13" s="36" t="s">
        <v>90</v>
      </c>
      <c r="C13" s="36" t="s">
        <v>91</v>
      </c>
      <c r="D13" s="37" t="s">
        <v>94</v>
      </c>
      <c r="E13" s="23" t="s">
        <v>169</v>
      </c>
      <c r="F13" s="60" t="s">
        <v>915</v>
      </c>
      <c r="G13" s="23"/>
      <c r="H13" s="23"/>
    </row>
    <row r="14" spans="1:8" ht="45" customHeight="1" x14ac:dyDescent="0.15">
      <c r="A14" s="22"/>
      <c r="B14" s="36" t="s">
        <v>90</v>
      </c>
      <c r="C14" s="36" t="s">
        <v>91</v>
      </c>
      <c r="D14" s="37" t="s">
        <v>139</v>
      </c>
      <c r="E14" s="23" t="s">
        <v>140</v>
      </c>
      <c r="F14" s="60" t="s">
        <v>915</v>
      </c>
      <c r="G14" s="23"/>
      <c r="H14" s="23"/>
    </row>
    <row r="15" spans="1:8" ht="45" customHeight="1" x14ac:dyDescent="0.15">
      <c r="A15" s="22"/>
      <c r="B15" s="36" t="s">
        <v>90</v>
      </c>
      <c r="C15" s="36" t="s">
        <v>91</v>
      </c>
      <c r="D15" s="37" t="s">
        <v>96</v>
      </c>
      <c r="E15" s="23" t="s">
        <v>103</v>
      </c>
      <c r="F15" s="60" t="s">
        <v>915</v>
      </c>
      <c r="G15" s="23"/>
      <c r="H15" s="23"/>
    </row>
    <row r="16" spans="1:8" ht="45" customHeight="1" x14ac:dyDescent="0.15">
      <c r="A16" s="22"/>
      <c r="B16" s="36" t="s">
        <v>90</v>
      </c>
      <c r="C16" s="36" t="s">
        <v>136</v>
      </c>
      <c r="D16" s="37" t="s">
        <v>137</v>
      </c>
      <c r="E16" s="23" t="s">
        <v>170</v>
      </c>
      <c r="F16" s="60" t="s">
        <v>915</v>
      </c>
      <c r="G16" s="23"/>
      <c r="H16" s="23"/>
    </row>
    <row r="17" spans="1:8" ht="45" customHeight="1" x14ac:dyDescent="0.15">
      <c r="A17" s="22"/>
      <c r="B17" s="36" t="s">
        <v>90</v>
      </c>
      <c r="C17" s="36" t="s">
        <v>136</v>
      </c>
      <c r="D17" s="37" t="s">
        <v>137</v>
      </c>
      <c r="E17" s="23" t="s">
        <v>172</v>
      </c>
      <c r="F17" s="60" t="s">
        <v>915</v>
      </c>
      <c r="G17" s="23"/>
      <c r="H17" s="23"/>
    </row>
    <row r="18" spans="1:8" ht="45" customHeight="1" x14ac:dyDescent="0.15">
      <c r="A18" s="22"/>
      <c r="B18" s="38" t="s">
        <v>90</v>
      </c>
      <c r="C18" s="38" t="s">
        <v>91</v>
      </c>
      <c r="D18" s="38" t="s">
        <v>310</v>
      </c>
      <c r="E18" s="24" t="s">
        <v>311</v>
      </c>
      <c r="F18" s="60" t="s">
        <v>1177</v>
      </c>
      <c r="G18" s="23"/>
      <c r="H18" s="23"/>
    </row>
    <row r="19" spans="1:8" ht="45" customHeight="1" x14ac:dyDescent="0.15">
      <c r="A19" s="22"/>
      <c r="B19" s="38" t="s">
        <v>90</v>
      </c>
      <c r="C19" s="38" t="s">
        <v>91</v>
      </c>
      <c r="D19" s="38" t="s">
        <v>310</v>
      </c>
      <c r="E19" s="24" t="s">
        <v>312</v>
      </c>
      <c r="F19" s="60" t="s">
        <v>1177</v>
      </c>
      <c r="G19" s="23"/>
      <c r="H19" s="23"/>
    </row>
    <row r="20" spans="1:8" ht="45" customHeight="1" x14ac:dyDescent="0.15">
      <c r="A20" s="22"/>
      <c r="B20" s="38" t="s">
        <v>90</v>
      </c>
      <c r="C20" s="38" t="s">
        <v>91</v>
      </c>
      <c r="D20" s="38" t="s">
        <v>310</v>
      </c>
      <c r="E20" s="24" t="s">
        <v>313</v>
      </c>
      <c r="F20" s="60" t="s">
        <v>1177</v>
      </c>
      <c r="G20" s="23"/>
      <c r="H20" s="23"/>
    </row>
    <row r="21" spans="1:8" ht="45" customHeight="1" x14ac:dyDescent="0.15">
      <c r="A21" s="22"/>
      <c r="B21" s="38" t="s">
        <v>90</v>
      </c>
      <c r="C21" s="38" t="s">
        <v>91</v>
      </c>
      <c r="D21" s="38" t="s">
        <v>314</v>
      </c>
      <c r="E21" s="24" t="s">
        <v>315</v>
      </c>
      <c r="F21" s="60" t="s">
        <v>915</v>
      </c>
      <c r="G21" s="23"/>
      <c r="H21" s="23"/>
    </row>
    <row r="22" spans="1:8" ht="45" customHeight="1" x14ac:dyDescent="0.15">
      <c r="A22" s="22"/>
      <c r="B22" s="36" t="s">
        <v>90</v>
      </c>
      <c r="C22" s="36" t="s">
        <v>97</v>
      </c>
      <c r="D22" s="37" t="s">
        <v>98</v>
      </c>
      <c r="E22" s="23" t="s">
        <v>200</v>
      </c>
      <c r="F22" s="60" t="s">
        <v>915</v>
      </c>
      <c r="G22" s="23"/>
      <c r="H22" s="23"/>
    </row>
    <row r="23" spans="1:8" ht="45" customHeight="1" x14ac:dyDescent="0.15">
      <c r="A23" s="22"/>
      <c r="B23" s="36" t="s">
        <v>90</v>
      </c>
      <c r="C23" s="36" t="s">
        <v>97</v>
      </c>
      <c r="D23" s="37" t="s">
        <v>99</v>
      </c>
      <c r="E23" s="23" t="s">
        <v>201</v>
      </c>
      <c r="F23" s="60" t="s">
        <v>915</v>
      </c>
      <c r="G23" s="23"/>
      <c r="H23" s="23"/>
    </row>
    <row r="24" spans="1:8" ht="45" customHeight="1" x14ac:dyDescent="0.15">
      <c r="A24" s="22"/>
      <c r="B24" s="36" t="s">
        <v>90</v>
      </c>
      <c r="C24" s="36" t="s">
        <v>97</v>
      </c>
      <c r="D24" s="37" t="s">
        <v>101</v>
      </c>
      <c r="E24" s="23" t="s">
        <v>171</v>
      </c>
      <c r="F24" s="60" t="s">
        <v>915</v>
      </c>
      <c r="G24" s="23"/>
      <c r="H24" s="23"/>
    </row>
    <row r="25" spans="1:8" ht="45" customHeight="1" x14ac:dyDescent="0.15">
      <c r="A25" s="22"/>
      <c r="B25" s="36" t="s">
        <v>90</v>
      </c>
      <c r="C25" s="36" t="s">
        <v>97</v>
      </c>
      <c r="D25" s="37" t="s">
        <v>102</v>
      </c>
      <c r="E25" s="23" t="s">
        <v>100</v>
      </c>
      <c r="F25" s="60" t="s">
        <v>915</v>
      </c>
      <c r="G25" s="23"/>
      <c r="H25" s="23"/>
    </row>
    <row r="26" spans="1:8" ht="45" customHeight="1" x14ac:dyDescent="0.15">
      <c r="A26" s="22"/>
      <c r="B26" s="38" t="s">
        <v>90</v>
      </c>
      <c r="C26" s="38" t="s">
        <v>97</v>
      </c>
      <c r="D26" s="38" t="s">
        <v>316</v>
      </c>
      <c r="E26" s="24" t="s">
        <v>317</v>
      </c>
      <c r="F26" s="60" t="s">
        <v>915</v>
      </c>
      <c r="G26" s="23"/>
      <c r="H26" s="23"/>
    </row>
    <row r="27" spans="1:8" ht="45" customHeight="1" x14ac:dyDescent="0.15">
      <c r="A27" s="22"/>
      <c r="B27" s="38" t="s">
        <v>90</v>
      </c>
      <c r="C27" s="38" t="s">
        <v>318</v>
      </c>
      <c r="D27" s="39" t="s">
        <v>319</v>
      </c>
      <c r="E27" s="24" t="s">
        <v>320</v>
      </c>
      <c r="F27" s="60" t="s">
        <v>1177</v>
      </c>
      <c r="G27" s="23"/>
      <c r="H27" s="23"/>
    </row>
    <row r="28" spans="1:8" ht="45" customHeight="1" x14ac:dyDescent="0.15">
      <c r="A28" s="22"/>
      <c r="B28" s="38" t="s">
        <v>90</v>
      </c>
      <c r="C28" s="38" t="s">
        <v>318</v>
      </c>
      <c r="D28" s="39" t="s">
        <v>321</v>
      </c>
      <c r="E28" s="24" t="s">
        <v>322</v>
      </c>
      <c r="F28" s="60" t="s">
        <v>1177</v>
      </c>
      <c r="G28" s="23"/>
      <c r="H28" s="23"/>
    </row>
  </sheetData>
  <autoFilter ref="A4:H28"/>
  <mergeCells count="8">
    <mergeCell ref="A3:A4"/>
    <mergeCell ref="E3:E4"/>
    <mergeCell ref="F3:F4"/>
    <mergeCell ref="G3:G4"/>
    <mergeCell ref="H3:H4"/>
    <mergeCell ref="B3:B4"/>
    <mergeCell ref="C3:C4"/>
    <mergeCell ref="D3:D4"/>
  </mergeCells>
  <phoneticPr fontId="2"/>
  <conditionalFormatting sqref="H1:H2">
    <cfRule type="cellIs" dxfId="14" priority="91" operator="equal">
      <formula>"要検討"</formula>
    </cfRule>
    <cfRule type="cellIs" dxfId="13" priority="92" operator="equal">
      <formula>"不要"</formula>
    </cfRule>
    <cfRule type="cellIs" dxfId="12" priority="93" operator="equal">
      <formula>"追加"</formula>
    </cfRule>
  </conditionalFormatting>
  <dataValidations count="1">
    <dataValidation type="list" allowBlank="1" showInputMessage="1" showErrorMessage="1" sqref="G5:G28">
      <formula1>"◎,○,△,×"</formula1>
    </dataValidation>
  </dataValidations>
  <pageMargins left="0.70866141732283472" right="0.70866141732283472" top="0.74803149606299213" bottom="0.74803149606299213" header="0.51181102362204722" footer="0.31496062992125984"/>
  <pageSetup paperSize="9" scale="78" fitToHeight="0" orientation="landscape" r:id="rId1"/>
  <headerFooter>
    <oddHeader>&amp;L財務会計システム機能調査表（&amp;A）</oddHeader>
    <oddFooter>&amp;P / &amp;N ページ</oddFooter>
  </headerFooter>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J109"/>
  <sheetViews>
    <sheetView view="pageBreakPreview" zoomScale="60" zoomScaleNormal="85" workbookViewId="0">
      <selection activeCell="S7" sqref="S7"/>
    </sheetView>
  </sheetViews>
  <sheetFormatPr defaultColWidth="9.140625" defaultRowHeight="12" x14ac:dyDescent="0.15"/>
  <cols>
    <col min="1" max="1" width="5.5703125" style="27" customWidth="1"/>
    <col min="2" max="3" width="22.5703125" style="27" customWidth="1"/>
    <col min="4" max="4" width="22.5703125" style="29" customWidth="1"/>
    <col min="5" max="5" width="75.7109375" style="29" customWidth="1"/>
    <col min="6" max="6" width="8.85546875" style="29" customWidth="1"/>
    <col min="7" max="7" width="16.140625" style="29" customWidth="1"/>
    <col min="8" max="8" width="12.7109375" style="29" customWidth="1"/>
    <col min="9" max="16384" width="9.140625" style="27"/>
  </cols>
  <sheetData>
    <row r="1" spans="1:10" s="5" customFormat="1" ht="18.75" customHeight="1" x14ac:dyDescent="0.15">
      <c r="A1" s="4" t="s">
        <v>410</v>
      </c>
      <c r="B1" s="7"/>
      <c r="C1" s="7"/>
      <c r="D1" s="7"/>
      <c r="E1" s="4"/>
      <c r="F1" s="4"/>
    </row>
    <row r="2" spans="1:10" s="5" customFormat="1" ht="18.75" customHeight="1" x14ac:dyDescent="0.15">
      <c r="A2" s="6"/>
      <c r="B2" s="7"/>
      <c r="C2" s="7"/>
      <c r="D2" s="7"/>
      <c r="E2" s="4"/>
      <c r="F2" s="4"/>
      <c r="G2" s="4"/>
      <c r="H2" s="8"/>
    </row>
    <row r="3" spans="1:10" ht="12" customHeight="1" x14ac:dyDescent="0.15">
      <c r="A3" s="243" t="s">
        <v>494</v>
      </c>
      <c r="B3" s="241" t="s">
        <v>412</v>
      </c>
      <c r="C3" s="241" t="s">
        <v>413</v>
      </c>
      <c r="D3" s="241" t="s">
        <v>414</v>
      </c>
      <c r="E3" s="242" t="s">
        <v>415</v>
      </c>
      <c r="F3" s="241" t="s">
        <v>416</v>
      </c>
      <c r="G3" s="241" t="s">
        <v>417</v>
      </c>
      <c r="H3" s="241" t="s">
        <v>418</v>
      </c>
      <c r="I3" s="243" t="s">
        <v>656</v>
      </c>
    </row>
    <row r="4" spans="1:10" ht="12" customHeight="1" x14ac:dyDescent="0.15">
      <c r="A4" s="243"/>
      <c r="B4" s="241"/>
      <c r="C4" s="241"/>
      <c r="D4" s="241"/>
      <c r="E4" s="242"/>
      <c r="F4" s="241"/>
      <c r="G4" s="241"/>
      <c r="H4" s="241"/>
      <c r="I4" s="243"/>
    </row>
    <row r="5" spans="1:10" ht="45" customHeight="1" x14ac:dyDescent="0.15">
      <c r="A5" s="22"/>
      <c r="B5" s="36" t="s">
        <v>495</v>
      </c>
      <c r="C5" s="36" t="s">
        <v>496</v>
      </c>
      <c r="D5" s="37" t="s">
        <v>497</v>
      </c>
      <c r="E5" s="23" t="s">
        <v>654</v>
      </c>
      <c r="F5" s="60" t="s">
        <v>915</v>
      </c>
      <c r="G5" s="23"/>
      <c r="H5" s="23"/>
      <c r="I5" s="58" t="s">
        <v>655</v>
      </c>
    </row>
    <row r="6" spans="1:10" ht="45" customHeight="1" x14ac:dyDescent="0.15">
      <c r="A6" s="22"/>
      <c r="B6" s="36" t="s">
        <v>495</v>
      </c>
      <c r="C6" s="36" t="s">
        <v>496</v>
      </c>
      <c r="D6" s="37" t="s">
        <v>497</v>
      </c>
      <c r="E6" s="23" t="s">
        <v>498</v>
      </c>
      <c r="F6" s="60" t="s">
        <v>915</v>
      </c>
      <c r="G6" s="23"/>
      <c r="H6" s="23"/>
      <c r="I6" s="58" t="s">
        <v>655</v>
      </c>
    </row>
    <row r="7" spans="1:10" ht="45" customHeight="1" x14ac:dyDescent="0.15">
      <c r="A7" s="22"/>
      <c r="B7" s="36" t="s">
        <v>495</v>
      </c>
      <c r="C7" s="36" t="s">
        <v>496</v>
      </c>
      <c r="D7" s="37" t="s">
        <v>497</v>
      </c>
      <c r="E7" s="23" t="s">
        <v>499</v>
      </c>
      <c r="F7" s="60" t="s">
        <v>915</v>
      </c>
      <c r="G7" s="23"/>
      <c r="H7" s="23"/>
      <c r="I7" s="58" t="s">
        <v>655</v>
      </c>
    </row>
    <row r="8" spans="1:10" ht="45" customHeight="1" x14ac:dyDescent="0.15">
      <c r="A8" s="22"/>
      <c r="B8" s="36" t="s">
        <v>495</v>
      </c>
      <c r="C8" s="36" t="s">
        <v>496</v>
      </c>
      <c r="D8" s="37" t="s">
        <v>497</v>
      </c>
      <c r="E8" s="23" t="s">
        <v>500</v>
      </c>
      <c r="F8" s="60" t="s">
        <v>915</v>
      </c>
      <c r="G8" s="23"/>
      <c r="H8" s="23"/>
      <c r="I8" s="58" t="s">
        <v>655</v>
      </c>
    </row>
    <row r="9" spans="1:10" ht="45" customHeight="1" x14ac:dyDescent="0.15">
      <c r="A9" s="22"/>
      <c r="B9" s="36" t="s">
        <v>495</v>
      </c>
      <c r="C9" s="36" t="s">
        <v>496</v>
      </c>
      <c r="D9" s="37" t="s">
        <v>497</v>
      </c>
      <c r="E9" s="23" t="s">
        <v>501</v>
      </c>
      <c r="F9" s="60" t="s">
        <v>925</v>
      </c>
      <c r="G9" s="23"/>
      <c r="H9" s="23"/>
      <c r="I9" s="58" t="s">
        <v>655</v>
      </c>
    </row>
    <row r="10" spans="1:10" ht="45" customHeight="1" x14ac:dyDescent="0.15">
      <c r="A10" s="22"/>
      <c r="B10" s="36" t="s">
        <v>495</v>
      </c>
      <c r="C10" s="36" t="s">
        <v>502</v>
      </c>
      <c r="D10" s="37" t="s">
        <v>17</v>
      </c>
      <c r="E10" s="23" t="s">
        <v>503</v>
      </c>
      <c r="F10" s="60" t="s">
        <v>925</v>
      </c>
      <c r="G10" s="23"/>
      <c r="H10" s="23"/>
      <c r="I10" s="58" t="s">
        <v>655</v>
      </c>
    </row>
    <row r="11" spans="1:10" ht="45" customHeight="1" x14ac:dyDescent="0.15">
      <c r="A11" s="22"/>
      <c r="B11" s="36" t="s">
        <v>495</v>
      </c>
      <c r="C11" s="36" t="s">
        <v>502</v>
      </c>
      <c r="D11" s="37" t="s">
        <v>17</v>
      </c>
      <c r="E11" s="23" t="s">
        <v>504</v>
      </c>
      <c r="F11" s="60" t="s">
        <v>925</v>
      </c>
      <c r="G11" s="23"/>
      <c r="H11" s="23"/>
      <c r="I11" s="58" t="s">
        <v>655</v>
      </c>
    </row>
    <row r="12" spans="1:10" ht="45" customHeight="1" x14ac:dyDescent="0.15">
      <c r="A12" s="22"/>
      <c r="B12" s="36" t="s">
        <v>495</v>
      </c>
      <c r="C12" s="36" t="s">
        <v>502</v>
      </c>
      <c r="D12" s="37" t="s">
        <v>17</v>
      </c>
      <c r="E12" s="23" t="s">
        <v>505</v>
      </c>
      <c r="F12" s="60" t="s">
        <v>925</v>
      </c>
      <c r="G12" s="23"/>
      <c r="H12" s="23"/>
      <c r="I12" s="58" t="s">
        <v>655</v>
      </c>
    </row>
    <row r="13" spans="1:10" ht="45" customHeight="1" x14ac:dyDescent="0.15">
      <c r="A13" s="22"/>
      <c r="B13" s="36" t="s">
        <v>495</v>
      </c>
      <c r="C13" s="36" t="s">
        <v>502</v>
      </c>
      <c r="D13" s="37" t="s">
        <v>506</v>
      </c>
      <c r="E13" s="23" t="s">
        <v>1174</v>
      </c>
      <c r="F13" s="60" t="s">
        <v>925</v>
      </c>
      <c r="G13" s="23"/>
      <c r="H13" s="23"/>
      <c r="I13" s="58" t="s">
        <v>655</v>
      </c>
    </row>
    <row r="14" spans="1:10" ht="45" customHeight="1" x14ac:dyDescent="0.15">
      <c r="A14" s="22"/>
      <c r="B14" s="36" t="s">
        <v>495</v>
      </c>
      <c r="C14" s="36" t="s">
        <v>502</v>
      </c>
      <c r="D14" s="37" t="s">
        <v>507</v>
      </c>
      <c r="E14" s="23" t="s">
        <v>508</v>
      </c>
      <c r="F14" s="60" t="s">
        <v>915</v>
      </c>
      <c r="G14" s="23"/>
      <c r="H14" s="23"/>
      <c r="I14" s="58" t="s">
        <v>655</v>
      </c>
    </row>
    <row r="15" spans="1:10" ht="45" customHeight="1" x14ac:dyDescent="0.15">
      <c r="A15" s="22"/>
      <c r="B15" s="36" t="s">
        <v>495</v>
      </c>
      <c r="C15" s="36" t="s">
        <v>502</v>
      </c>
      <c r="D15" s="37" t="s">
        <v>507</v>
      </c>
      <c r="E15" s="23" t="s">
        <v>509</v>
      </c>
      <c r="F15" s="60" t="s">
        <v>915</v>
      </c>
      <c r="G15" s="23"/>
      <c r="H15" s="23"/>
      <c r="I15" s="58" t="s">
        <v>655</v>
      </c>
    </row>
    <row r="16" spans="1:10" s="30" customFormat="1" ht="45" customHeight="1" x14ac:dyDescent="0.15">
      <c r="A16" s="22"/>
      <c r="B16" s="36" t="s">
        <v>495</v>
      </c>
      <c r="C16" s="36" t="s">
        <v>502</v>
      </c>
      <c r="D16" s="37" t="s">
        <v>507</v>
      </c>
      <c r="E16" s="23" t="s">
        <v>510</v>
      </c>
      <c r="F16" s="60" t="s">
        <v>925</v>
      </c>
      <c r="G16" s="23"/>
      <c r="H16" s="23"/>
      <c r="I16" s="58" t="s">
        <v>655</v>
      </c>
      <c r="J16" s="27"/>
    </row>
    <row r="17" spans="1:10" ht="45" customHeight="1" x14ac:dyDescent="0.15">
      <c r="A17" s="22"/>
      <c r="B17" s="36" t="s">
        <v>495</v>
      </c>
      <c r="C17" s="36" t="s">
        <v>502</v>
      </c>
      <c r="D17" s="37" t="s">
        <v>511</v>
      </c>
      <c r="E17" s="23" t="s">
        <v>512</v>
      </c>
      <c r="F17" s="60" t="s">
        <v>915</v>
      </c>
      <c r="G17" s="23"/>
      <c r="H17" s="23"/>
      <c r="I17" s="58" t="s">
        <v>655</v>
      </c>
    </row>
    <row r="18" spans="1:10" ht="45" customHeight="1" x14ac:dyDescent="0.15">
      <c r="A18" s="22"/>
      <c r="B18" s="36" t="s">
        <v>495</v>
      </c>
      <c r="C18" s="36" t="s">
        <v>502</v>
      </c>
      <c r="D18" s="37" t="s">
        <v>511</v>
      </c>
      <c r="E18" s="23" t="s">
        <v>513</v>
      </c>
      <c r="F18" s="60" t="s">
        <v>915</v>
      </c>
      <c r="G18" s="23"/>
      <c r="H18" s="23"/>
      <c r="I18" s="58" t="s">
        <v>655</v>
      </c>
    </row>
    <row r="19" spans="1:10" ht="45" customHeight="1" x14ac:dyDescent="0.15">
      <c r="A19" s="22"/>
      <c r="B19" s="36" t="s">
        <v>495</v>
      </c>
      <c r="C19" s="36" t="s">
        <v>502</v>
      </c>
      <c r="D19" s="37" t="s">
        <v>511</v>
      </c>
      <c r="E19" s="23" t="s">
        <v>514</v>
      </c>
      <c r="F19" s="60" t="s">
        <v>915</v>
      </c>
      <c r="G19" s="23"/>
      <c r="H19" s="23"/>
      <c r="I19" s="58" t="s">
        <v>655</v>
      </c>
    </row>
    <row r="20" spans="1:10" ht="45" customHeight="1" x14ac:dyDescent="0.15">
      <c r="A20" s="22"/>
      <c r="B20" s="36" t="s">
        <v>495</v>
      </c>
      <c r="C20" s="36" t="s">
        <v>502</v>
      </c>
      <c r="D20" s="37" t="s">
        <v>511</v>
      </c>
      <c r="E20" s="23" t="s">
        <v>515</v>
      </c>
      <c r="F20" s="60" t="s">
        <v>915</v>
      </c>
      <c r="G20" s="23"/>
      <c r="H20" s="23"/>
      <c r="I20" s="58" t="s">
        <v>655</v>
      </c>
    </row>
    <row r="21" spans="1:10" ht="45" customHeight="1" x14ac:dyDescent="0.15">
      <c r="A21" s="22"/>
      <c r="B21" s="36" t="s">
        <v>495</v>
      </c>
      <c r="C21" s="36" t="s">
        <v>502</v>
      </c>
      <c r="D21" s="37" t="s">
        <v>511</v>
      </c>
      <c r="E21" s="23" t="s">
        <v>516</v>
      </c>
      <c r="F21" s="60" t="s">
        <v>925</v>
      </c>
      <c r="G21" s="23"/>
      <c r="H21" s="23"/>
      <c r="I21" s="58" t="s">
        <v>655</v>
      </c>
    </row>
    <row r="22" spans="1:10" ht="45" customHeight="1" x14ac:dyDescent="0.15">
      <c r="A22" s="22"/>
      <c r="B22" s="36" t="s">
        <v>495</v>
      </c>
      <c r="C22" s="36" t="s">
        <v>502</v>
      </c>
      <c r="D22" s="37" t="s">
        <v>511</v>
      </c>
      <c r="E22" s="23" t="s">
        <v>517</v>
      </c>
      <c r="F22" s="60" t="s">
        <v>915</v>
      </c>
      <c r="G22" s="23"/>
      <c r="H22" s="23"/>
      <c r="I22" s="58" t="s">
        <v>655</v>
      </c>
    </row>
    <row r="23" spans="1:10" ht="45" customHeight="1" x14ac:dyDescent="0.15">
      <c r="A23" s="22"/>
      <c r="B23" s="36" t="s">
        <v>495</v>
      </c>
      <c r="C23" s="36" t="s">
        <v>502</v>
      </c>
      <c r="D23" s="37" t="s">
        <v>511</v>
      </c>
      <c r="E23" s="23" t="s">
        <v>518</v>
      </c>
      <c r="F23" s="60" t="s">
        <v>915</v>
      </c>
      <c r="G23" s="23"/>
      <c r="H23" s="23"/>
      <c r="I23" s="58" t="s">
        <v>655</v>
      </c>
    </row>
    <row r="24" spans="1:10" ht="45" customHeight="1" x14ac:dyDescent="0.15">
      <c r="A24" s="22"/>
      <c r="B24" s="36" t="s">
        <v>495</v>
      </c>
      <c r="C24" s="36" t="s">
        <v>502</v>
      </c>
      <c r="D24" s="37" t="s">
        <v>511</v>
      </c>
      <c r="E24" s="23" t="s">
        <v>519</v>
      </c>
      <c r="F24" s="60" t="s">
        <v>925</v>
      </c>
      <c r="G24" s="23"/>
      <c r="H24" s="23"/>
      <c r="I24" s="58" t="s">
        <v>655</v>
      </c>
    </row>
    <row r="25" spans="1:10" ht="45" customHeight="1" x14ac:dyDescent="0.15">
      <c r="A25" s="22"/>
      <c r="B25" s="36" t="s">
        <v>495</v>
      </c>
      <c r="C25" s="36" t="s">
        <v>502</v>
      </c>
      <c r="D25" s="37" t="s">
        <v>511</v>
      </c>
      <c r="E25" s="23" t="s">
        <v>520</v>
      </c>
      <c r="F25" s="60" t="s">
        <v>915</v>
      </c>
      <c r="G25" s="23"/>
      <c r="H25" s="23"/>
      <c r="I25" s="58" t="s">
        <v>655</v>
      </c>
    </row>
    <row r="26" spans="1:10" ht="45" customHeight="1" x14ac:dyDescent="0.15">
      <c r="A26" s="22"/>
      <c r="B26" s="36" t="s">
        <v>495</v>
      </c>
      <c r="C26" s="36" t="s">
        <v>502</v>
      </c>
      <c r="D26" s="37" t="s">
        <v>511</v>
      </c>
      <c r="E26" s="23" t="s">
        <v>521</v>
      </c>
      <c r="F26" s="60" t="s">
        <v>925</v>
      </c>
      <c r="G26" s="23"/>
      <c r="H26" s="23"/>
      <c r="I26" s="58" t="s">
        <v>655</v>
      </c>
    </row>
    <row r="27" spans="1:10" s="30" customFormat="1" ht="60" customHeight="1" x14ac:dyDescent="0.15">
      <c r="A27" s="22"/>
      <c r="B27" s="36" t="s">
        <v>495</v>
      </c>
      <c r="C27" s="36" t="s">
        <v>502</v>
      </c>
      <c r="D27" s="37" t="s">
        <v>511</v>
      </c>
      <c r="E27" s="23" t="s">
        <v>522</v>
      </c>
      <c r="F27" s="60" t="s">
        <v>925</v>
      </c>
      <c r="G27" s="23"/>
      <c r="H27" s="23"/>
      <c r="I27" s="58" t="s">
        <v>655</v>
      </c>
      <c r="J27" s="27"/>
    </row>
    <row r="28" spans="1:10" s="30" customFormat="1" ht="45" customHeight="1" x14ac:dyDescent="0.15">
      <c r="A28" s="22"/>
      <c r="B28" s="36" t="s">
        <v>523</v>
      </c>
      <c r="C28" s="36" t="s">
        <v>524</v>
      </c>
      <c r="D28" s="37" t="s">
        <v>525</v>
      </c>
      <c r="E28" s="23" t="s">
        <v>526</v>
      </c>
      <c r="F28" s="60" t="s">
        <v>925</v>
      </c>
      <c r="G28" s="23"/>
      <c r="H28" s="23"/>
      <c r="I28" s="58" t="s">
        <v>655</v>
      </c>
      <c r="J28" s="27"/>
    </row>
    <row r="29" spans="1:10" s="30" customFormat="1" ht="45" customHeight="1" x14ac:dyDescent="0.15">
      <c r="A29" s="22"/>
      <c r="B29" s="36" t="s">
        <v>523</v>
      </c>
      <c r="C29" s="36" t="s">
        <v>524</v>
      </c>
      <c r="D29" s="37" t="s">
        <v>525</v>
      </c>
      <c r="E29" s="23" t="s">
        <v>527</v>
      </c>
      <c r="F29" s="60" t="s">
        <v>925</v>
      </c>
      <c r="G29" s="23"/>
      <c r="H29" s="23"/>
      <c r="I29" s="58" t="s">
        <v>655</v>
      </c>
      <c r="J29" s="27"/>
    </row>
    <row r="30" spans="1:10" ht="45" customHeight="1" x14ac:dyDescent="0.15">
      <c r="A30" s="22"/>
      <c r="B30" s="36" t="s">
        <v>495</v>
      </c>
      <c r="C30" s="36" t="s">
        <v>502</v>
      </c>
      <c r="D30" s="37" t="s">
        <v>528</v>
      </c>
      <c r="E30" s="23" t="s">
        <v>1175</v>
      </c>
      <c r="F30" s="60" t="s">
        <v>915</v>
      </c>
      <c r="G30" s="23"/>
      <c r="H30" s="23"/>
      <c r="I30" s="58" t="s">
        <v>655</v>
      </c>
    </row>
    <row r="31" spans="1:10" ht="45" customHeight="1" x14ac:dyDescent="0.15">
      <c r="A31" s="22"/>
      <c r="B31" s="36" t="s">
        <v>495</v>
      </c>
      <c r="C31" s="36" t="s">
        <v>502</v>
      </c>
      <c r="D31" s="37" t="s">
        <v>528</v>
      </c>
      <c r="E31" s="23" t="s">
        <v>529</v>
      </c>
      <c r="F31" s="60" t="s">
        <v>915</v>
      </c>
      <c r="G31" s="23"/>
      <c r="H31" s="23"/>
      <c r="I31" s="58" t="s">
        <v>655</v>
      </c>
    </row>
    <row r="32" spans="1:10" ht="45" customHeight="1" x14ac:dyDescent="0.15">
      <c r="A32" s="22"/>
      <c r="B32" s="36" t="s">
        <v>495</v>
      </c>
      <c r="C32" s="36" t="s">
        <v>502</v>
      </c>
      <c r="D32" s="37" t="s">
        <v>528</v>
      </c>
      <c r="E32" s="23" t="s">
        <v>530</v>
      </c>
      <c r="F32" s="60" t="s">
        <v>915</v>
      </c>
      <c r="G32" s="23"/>
      <c r="H32" s="23"/>
      <c r="I32" s="58" t="s">
        <v>655</v>
      </c>
    </row>
    <row r="33" spans="1:9" ht="45" customHeight="1" x14ac:dyDescent="0.15">
      <c r="A33" s="22"/>
      <c r="B33" s="36" t="s">
        <v>495</v>
      </c>
      <c r="C33" s="36" t="s">
        <v>502</v>
      </c>
      <c r="D33" s="37" t="s">
        <v>528</v>
      </c>
      <c r="E33" s="23" t="s">
        <v>531</v>
      </c>
      <c r="F33" s="60" t="s">
        <v>925</v>
      </c>
      <c r="G33" s="23"/>
      <c r="H33" s="23"/>
      <c r="I33" s="58" t="s">
        <v>655</v>
      </c>
    </row>
    <row r="34" spans="1:9" ht="45" customHeight="1" x14ac:dyDescent="0.15">
      <c r="A34" s="22"/>
      <c r="B34" s="36" t="s">
        <v>495</v>
      </c>
      <c r="C34" s="36" t="s">
        <v>502</v>
      </c>
      <c r="D34" s="37" t="s">
        <v>532</v>
      </c>
      <c r="E34" s="23" t="s">
        <v>533</v>
      </c>
      <c r="F34" s="60" t="s">
        <v>915</v>
      </c>
      <c r="G34" s="23"/>
      <c r="H34" s="23"/>
      <c r="I34" s="58" t="s">
        <v>655</v>
      </c>
    </row>
    <row r="35" spans="1:9" ht="45" customHeight="1" x14ac:dyDescent="0.15">
      <c r="A35" s="22"/>
      <c r="B35" s="36" t="s">
        <v>495</v>
      </c>
      <c r="C35" s="36" t="s">
        <v>502</v>
      </c>
      <c r="D35" s="37" t="s">
        <v>532</v>
      </c>
      <c r="E35" s="23" t="s">
        <v>534</v>
      </c>
      <c r="F35" s="60" t="s">
        <v>915</v>
      </c>
      <c r="G35" s="23"/>
      <c r="H35" s="23"/>
      <c r="I35" s="58" t="s">
        <v>655</v>
      </c>
    </row>
    <row r="36" spans="1:9" ht="45" customHeight="1" x14ac:dyDescent="0.15">
      <c r="A36" s="22"/>
      <c r="B36" s="36" t="s">
        <v>495</v>
      </c>
      <c r="C36" s="36" t="s">
        <v>502</v>
      </c>
      <c r="D36" s="37" t="s">
        <v>532</v>
      </c>
      <c r="E36" s="23" t="s">
        <v>535</v>
      </c>
      <c r="F36" s="60" t="s">
        <v>915</v>
      </c>
      <c r="G36" s="23"/>
      <c r="H36" s="23"/>
      <c r="I36" s="58" t="s">
        <v>655</v>
      </c>
    </row>
    <row r="37" spans="1:9" ht="45" customHeight="1" x14ac:dyDescent="0.15">
      <c r="A37" s="22"/>
      <c r="B37" s="36" t="s">
        <v>495</v>
      </c>
      <c r="C37" s="36" t="s">
        <v>502</v>
      </c>
      <c r="D37" s="37" t="s">
        <v>532</v>
      </c>
      <c r="E37" s="23" t="s">
        <v>536</v>
      </c>
      <c r="F37" s="60" t="s">
        <v>925</v>
      </c>
      <c r="G37" s="23"/>
      <c r="H37" s="23"/>
      <c r="I37" s="58" t="s">
        <v>655</v>
      </c>
    </row>
    <row r="38" spans="1:9" ht="45" customHeight="1" x14ac:dyDescent="0.15">
      <c r="A38" s="22"/>
      <c r="B38" s="36" t="s">
        <v>495</v>
      </c>
      <c r="C38" s="36" t="s">
        <v>502</v>
      </c>
      <c r="D38" s="37" t="s">
        <v>532</v>
      </c>
      <c r="E38" s="23" t="s">
        <v>537</v>
      </c>
      <c r="F38" s="60" t="s">
        <v>925</v>
      </c>
      <c r="G38" s="23"/>
      <c r="H38" s="23"/>
      <c r="I38" s="58" t="s">
        <v>655</v>
      </c>
    </row>
    <row r="39" spans="1:9" ht="45" customHeight="1" x14ac:dyDescent="0.15">
      <c r="A39" s="22"/>
      <c r="B39" s="36" t="s">
        <v>495</v>
      </c>
      <c r="C39" s="36" t="s">
        <v>502</v>
      </c>
      <c r="D39" s="37" t="s">
        <v>532</v>
      </c>
      <c r="E39" s="23" t="s">
        <v>909</v>
      </c>
      <c r="F39" s="60" t="s">
        <v>925</v>
      </c>
      <c r="G39" s="23"/>
      <c r="H39" s="23"/>
      <c r="I39" s="58" t="s">
        <v>655</v>
      </c>
    </row>
    <row r="40" spans="1:9" ht="45" customHeight="1" x14ac:dyDescent="0.15">
      <c r="A40" s="22"/>
      <c r="B40" s="36" t="s">
        <v>495</v>
      </c>
      <c r="C40" s="36" t="s">
        <v>502</v>
      </c>
      <c r="D40" s="37" t="s">
        <v>532</v>
      </c>
      <c r="E40" s="23" t="s">
        <v>538</v>
      </c>
      <c r="F40" s="60" t="s">
        <v>925</v>
      </c>
      <c r="G40" s="23"/>
      <c r="H40" s="23"/>
      <c r="I40" s="58" t="s">
        <v>655</v>
      </c>
    </row>
    <row r="41" spans="1:9" ht="45" customHeight="1" x14ac:dyDescent="0.15">
      <c r="A41" s="22"/>
      <c r="B41" s="36" t="s">
        <v>495</v>
      </c>
      <c r="C41" s="36" t="s">
        <v>539</v>
      </c>
      <c r="D41" s="37" t="s">
        <v>17</v>
      </c>
      <c r="E41" s="23" t="s">
        <v>540</v>
      </c>
      <c r="F41" s="60" t="s">
        <v>915</v>
      </c>
      <c r="G41" s="23"/>
      <c r="H41" s="23"/>
      <c r="I41" s="58" t="s">
        <v>655</v>
      </c>
    </row>
    <row r="42" spans="1:9" ht="45" customHeight="1" x14ac:dyDescent="0.15">
      <c r="A42" s="22"/>
      <c r="B42" s="36" t="s">
        <v>495</v>
      </c>
      <c r="C42" s="36" t="s">
        <v>539</v>
      </c>
      <c r="D42" s="37" t="s">
        <v>541</v>
      </c>
      <c r="E42" s="23" t="s">
        <v>542</v>
      </c>
      <c r="F42" s="60" t="s">
        <v>925</v>
      </c>
      <c r="G42" s="23"/>
      <c r="H42" s="23"/>
      <c r="I42" s="58" t="s">
        <v>655</v>
      </c>
    </row>
    <row r="43" spans="1:9" ht="45" customHeight="1" x14ac:dyDescent="0.15">
      <c r="A43" s="22"/>
      <c r="B43" s="36" t="s">
        <v>495</v>
      </c>
      <c r="C43" s="36" t="s">
        <v>539</v>
      </c>
      <c r="D43" s="37" t="s">
        <v>543</v>
      </c>
      <c r="E43" s="23" t="s">
        <v>544</v>
      </c>
      <c r="F43" s="60" t="s">
        <v>915</v>
      </c>
      <c r="G43" s="23"/>
      <c r="H43" s="23"/>
      <c r="I43" s="58" t="s">
        <v>655</v>
      </c>
    </row>
    <row r="44" spans="1:9" ht="45" customHeight="1" x14ac:dyDescent="0.15">
      <c r="A44" s="22"/>
      <c r="B44" s="36" t="s">
        <v>495</v>
      </c>
      <c r="C44" s="36" t="s">
        <v>539</v>
      </c>
      <c r="D44" s="37" t="s">
        <v>545</v>
      </c>
      <c r="E44" s="23" t="s">
        <v>546</v>
      </c>
      <c r="F44" s="60" t="s">
        <v>915</v>
      </c>
      <c r="G44" s="23"/>
      <c r="H44" s="23"/>
      <c r="I44" s="58" t="s">
        <v>655</v>
      </c>
    </row>
    <row r="45" spans="1:9" ht="45" customHeight="1" x14ac:dyDescent="0.15">
      <c r="A45" s="22"/>
      <c r="B45" s="36" t="s">
        <v>495</v>
      </c>
      <c r="C45" s="36" t="s">
        <v>539</v>
      </c>
      <c r="D45" s="37" t="s">
        <v>545</v>
      </c>
      <c r="E45" s="23" t="s">
        <v>547</v>
      </c>
      <c r="F45" s="60" t="s">
        <v>915</v>
      </c>
      <c r="G45" s="23"/>
      <c r="H45" s="23"/>
      <c r="I45" s="58" t="s">
        <v>655</v>
      </c>
    </row>
    <row r="46" spans="1:9" ht="45" customHeight="1" x14ac:dyDescent="0.15">
      <c r="A46" s="22"/>
      <c r="B46" s="36" t="s">
        <v>495</v>
      </c>
      <c r="C46" s="36" t="s">
        <v>539</v>
      </c>
      <c r="D46" s="37" t="s">
        <v>545</v>
      </c>
      <c r="E46" s="23" t="s">
        <v>548</v>
      </c>
      <c r="F46" s="60" t="s">
        <v>925</v>
      </c>
      <c r="G46" s="23"/>
      <c r="H46" s="23"/>
      <c r="I46" s="58" t="s">
        <v>655</v>
      </c>
    </row>
    <row r="47" spans="1:9" ht="45" customHeight="1" x14ac:dyDescent="0.15">
      <c r="A47" s="22"/>
      <c r="B47" s="36" t="s">
        <v>523</v>
      </c>
      <c r="C47" s="36" t="s">
        <v>549</v>
      </c>
      <c r="D47" s="37" t="s">
        <v>550</v>
      </c>
      <c r="E47" s="23" t="s">
        <v>551</v>
      </c>
      <c r="F47" s="60" t="s">
        <v>925</v>
      </c>
      <c r="G47" s="23"/>
      <c r="H47" s="23"/>
      <c r="I47" s="58" t="s">
        <v>655</v>
      </c>
    </row>
    <row r="48" spans="1:9" ht="45" customHeight="1" x14ac:dyDescent="0.15">
      <c r="A48" s="22"/>
      <c r="B48" s="36" t="s">
        <v>495</v>
      </c>
      <c r="C48" s="36" t="s">
        <v>539</v>
      </c>
      <c r="D48" s="37" t="s">
        <v>545</v>
      </c>
      <c r="E48" s="23" t="s">
        <v>552</v>
      </c>
      <c r="F48" s="60" t="s">
        <v>915</v>
      </c>
      <c r="G48" s="23"/>
      <c r="H48" s="23"/>
      <c r="I48" s="58" t="s">
        <v>655</v>
      </c>
    </row>
    <row r="49" spans="1:10" s="30" customFormat="1" ht="45" customHeight="1" x14ac:dyDescent="0.15">
      <c r="A49" s="22"/>
      <c r="B49" s="36" t="s">
        <v>495</v>
      </c>
      <c r="C49" s="36" t="s">
        <v>539</v>
      </c>
      <c r="D49" s="37" t="s">
        <v>545</v>
      </c>
      <c r="E49" s="23" t="s">
        <v>553</v>
      </c>
      <c r="F49" s="60" t="s">
        <v>925</v>
      </c>
      <c r="G49" s="23"/>
      <c r="H49" s="23"/>
      <c r="I49" s="58" t="s">
        <v>655</v>
      </c>
      <c r="J49" s="27"/>
    </row>
    <row r="50" spans="1:10" s="30" customFormat="1" ht="45" customHeight="1" x14ac:dyDescent="0.15">
      <c r="A50" s="22"/>
      <c r="B50" s="36" t="s">
        <v>495</v>
      </c>
      <c r="C50" s="36" t="s">
        <v>539</v>
      </c>
      <c r="D50" s="37" t="s">
        <v>545</v>
      </c>
      <c r="E50" s="23" t="s">
        <v>554</v>
      </c>
      <c r="F50" s="60" t="s">
        <v>925</v>
      </c>
      <c r="G50" s="23"/>
      <c r="H50" s="23"/>
      <c r="I50" s="58" t="s">
        <v>655</v>
      </c>
      <c r="J50" s="27"/>
    </row>
    <row r="51" spans="1:10" s="30" customFormat="1" ht="45" customHeight="1" x14ac:dyDescent="0.15">
      <c r="A51" s="22"/>
      <c r="B51" s="36" t="s">
        <v>495</v>
      </c>
      <c r="C51" s="36" t="s">
        <v>539</v>
      </c>
      <c r="D51" s="37" t="s">
        <v>555</v>
      </c>
      <c r="E51" s="23" t="s">
        <v>556</v>
      </c>
      <c r="F51" s="60" t="s">
        <v>925</v>
      </c>
      <c r="G51" s="23"/>
      <c r="H51" s="23"/>
      <c r="I51" s="58" t="s">
        <v>655</v>
      </c>
      <c r="J51" s="27"/>
    </row>
    <row r="52" spans="1:10" s="30" customFormat="1" ht="45" customHeight="1" x14ac:dyDescent="0.15">
      <c r="A52" s="22"/>
      <c r="B52" s="36" t="s">
        <v>495</v>
      </c>
      <c r="C52" s="36" t="s">
        <v>539</v>
      </c>
      <c r="D52" s="37" t="s">
        <v>557</v>
      </c>
      <c r="E52" s="23" t="s">
        <v>558</v>
      </c>
      <c r="F52" s="60" t="s">
        <v>915</v>
      </c>
      <c r="G52" s="23"/>
      <c r="H52" s="23"/>
      <c r="I52" s="58" t="s">
        <v>655</v>
      </c>
      <c r="J52" s="27"/>
    </row>
    <row r="53" spans="1:10" ht="45" customHeight="1" x14ac:dyDescent="0.15">
      <c r="A53" s="22"/>
      <c r="B53" s="36" t="s">
        <v>495</v>
      </c>
      <c r="C53" s="36" t="s">
        <v>559</v>
      </c>
      <c r="D53" s="37" t="s">
        <v>560</v>
      </c>
      <c r="E53" s="23" t="s">
        <v>561</v>
      </c>
      <c r="F53" s="60" t="s">
        <v>915</v>
      </c>
      <c r="G53" s="23"/>
      <c r="H53" s="23"/>
      <c r="I53" s="58" t="s">
        <v>655</v>
      </c>
    </row>
    <row r="54" spans="1:10" ht="45" customHeight="1" x14ac:dyDescent="0.15">
      <c r="A54" s="22"/>
      <c r="B54" s="36" t="s">
        <v>495</v>
      </c>
      <c r="C54" s="36" t="s">
        <v>562</v>
      </c>
      <c r="D54" s="37" t="s">
        <v>563</v>
      </c>
      <c r="E54" s="23" t="s">
        <v>564</v>
      </c>
      <c r="F54" s="60" t="s">
        <v>915</v>
      </c>
      <c r="G54" s="23"/>
      <c r="H54" s="23"/>
      <c r="I54" s="58" t="s">
        <v>655</v>
      </c>
    </row>
    <row r="55" spans="1:10" ht="45" customHeight="1" x14ac:dyDescent="0.15">
      <c r="A55" s="22"/>
      <c r="B55" s="36" t="s">
        <v>495</v>
      </c>
      <c r="C55" s="36" t="s">
        <v>565</v>
      </c>
      <c r="D55" s="37" t="s">
        <v>566</v>
      </c>
      <c r="E55" s="23" t="s">
        <v>567</v>
      </c>
      <c r="F55" s="60" t="s">
        <v>915</v>
      </c>
      <c r="G55" s="23"/>
      <c r="H55" s="23"/>
      <c r="I55" s="58" t="s">
        <v>655</v>
      </c>
    </row>
    <row r="56" spans="1:10" ht="45" customHeight="1" x14ac:dyDescent="0.15">
      <c r="A56" s="22"/>
      <c r="B56" s="36" t="s">
        <v>495</v>
      </c>
      <c r="C56" s="36" t="s">
        <v>565</v>
      </c>
      <c r="D56" s="37" t="s">
        <v>568</v>
      </c>
      <c r="E56" s="23" t="s">
        <v>569</v>
      </c>
      <c r="F56" s="60" t="s">
        <v>915</v>
      </c>
      <c r="G56" s="23"/>
      <c r="H56" s="23"/>
      <c r="I56" s="58" t="s">
        <v>655</v>
      </c>
    </row>
    <row r="57" spans="1:10" ht="45" customHeight="1" x14ac:dyDescent="0.15">
      <c r="A57" s="22"/>
      <c r="B57" s="36" t="s">
        <v>495</v>
      </c>
      <c r="C57" s="36" t="s">
        <v>565</v>
      </c>
      <c r="D57" s="37" t="s">
        <v>568</v>
      </c>
      <c r="E57" s="23" t="s">
        <v>570</v>
      </c>
      <c r="F57" s="60" t="s">
        <v>915</v>
      </c>
      <c r="G57" s="23"/>
      <c r="H57" s="23"/>
      <c r="I57" s="58" t="s">
        <v>655</v>
      </c>
    </row>
    <row r="58" spans="1:10" ht="105" customHeight="1" x14ac:dyDescent="0.15">
      <c r="A58" s="22"/>
      <c r="B58" s="36" t="s">
        <v>495</v>
      </c>
      <c r="C58" s="36" t="s">
        <v>565</v>
      </c>
      <c r="D58" s="37" t="s">
        <v>571</v>
      </c>
      <c r="E58" s="23" t="s">
        <v>1199</v>
      </c>
      <c r="F58" s="60" t="s">
        <v>915</v>
      </c>
      <c r="G58" s="23"/>
      <c r="H58" s="23"/>
      <c r="I58" s="58" t="s">
        <v>655</v>
      </c>
    </row>
    <row r="59" spans="1:10" ht="75" customHeight="1" x14ac:dyDescent="0.15">
      <c r="A59" s="22"/>
      <c r="B59" s="36" t="s">
        <v>495</v>
      </c>
      <c r="C59" s="36" t="s">
        <v>565</v>
      </c>
      <c r="D59" s="37" t="s">
        <v>571</v>
      </c>
      <c r="E59" s="23" t="s">
        <v>1200</v>
      </c>
      <c r="F59" s="60" t="s">
        <v>925</v>
      </c>
      <c r="G59" s="23"/>
      <c r="H59" s="23"/>
      <c r="I59" s="58" t="s">
        <v>655</v>
      </c>
    </row>
    <row r="60" spans="1:10" ht="45" customHeight="1" x14ac:dyDescent="0.15">
      <c r="A60" s="22"/>
      <c r="B60" s="36" t="s">
        <v>495</v>
      </c>
      <c r="C60" s="36" t="s">
        <v>565</v>
      </c>
      <c r="D60" s="37" t="s">
        <v>571</v>
      </c>
      <c r="E60" s="23" t="s">
        <v>1145</v>
      </c>
      <c r="F60" s="60" t="s">
        <v>915</v>
      </c>
      <c r="G60" s="23"/>
      <c r="H60" s="23"/>
      <c r="I60" s="58" t="s">
        <v>655</v>
      </c>
    </row>
    <row r="61" spans="1:10" ht="45" customHeight="1" x14ac:dyDescent="0.15">
      <c r="A61" s="22"/>
      <c r="B61" s="36" t="s">
        <v>495</v>
      </c>
      <c r="C61" s="36" t="s">
        <v>565</v>
      </c>
      <c r="D61" s="37" t="s">
        <v>571</v>
      </c>
      <c r="E61" s="23" t="s">
        <v>572</v>
      </c>
      <c r="F61" s="60" t="s">
        <v>915</v>
      </c>
      <c r="G61" s="23"/>
      <c r="H61" s="23"/>
      <c r="I61" s="58" t="s">
        <v>655</v>
      </c>
    </row>
    <row r="62" spans="1:10" ht="45" customHeight="1" x14ac:dyDescent="0.15">
      <c r="A62" s="22"/>
      <c r="B62" s="36" t="s">
        <v>495</v>
      </c>
      <c r="C62" s="36" t="s">
        <v>573</v>
      </c>
      <c r="D62" s="37" t="s">
        <v>574</v>
      </c>
      <c r="E62" s="23" t="s">
        <v>575</v>
      </c>
      <c r="F62" s="60" t="s">
        <v>925</v>
      </c>
      <c r="G62" s="23"/>
      <c r="H62" s="23"/>
      <c r="I62" s="58" t="s">
        <v>655</v>
      </c>
    </row>
    <row r="63" spans="1:10" ht="45" customHeight="1" x14ac:dyDescent="0.15">
      <c r="A63" s="22"/>
      <c r="B63" s="36" t="s">
        <v>495</v>
      </c>
      <c r="C63" s="36" t="s">
        <v>573</v>
      </c>
      <c r="D63" s="37" t="s">
        <v>574</v>
      </c>
      <c r="E63" s="23" t="s">
        <v>576</v>
      </c>
      <c r="F63" s="60" t="s">
        <v>925</v>
      </c>
      <c r="G63" s="23"/>
      <c r="H63" s="23"/>
      <c r="I63" s="58" t="s">
        <v>655</v>
      </c>
    </row>
    <row r="64" spans="1:10" ht="45" customHeight="1" x14ac:dyDescent="0.15">
      <c r="A64" s="22"/>
      <c r="B64" s="36" t="s">
        <v>495</v>
      </c>
      <c r="C64" s="36" t="s">
        <v>573</v>
      </c>
      <c r="D64" s="37" t="s">
        <v>574</v>
      </c>
      <c r="E64" s="23" t="s">
        <v>577</v>
      </c>
      <c r="F64" s="60" t="s">
        <v>925</v>
      </c>
      <c r="G64" s="23"/>
      <c r="H64" s="23"/>
      <c r="I64" s="58" t="s">
        <v>655</v>
      </c>
    </row>
    <row r="65" spans="1:10" ht="45" customHeight="1" x14ac:dyDescent="0.15">
      <c r="A65" s="22"/>
      <c r="B65" s="36" t="s">
        <v>495</v>
      </c>
      <c r="C65" s="36" t="s">
        <v>573</v>
      </c>
      <c r="D65" s="37" t="s">
        <v>574</v>
      </c>
      <c r="E65" s="23" t="s">
        <v>578</v>
      </c>
      <c r="F65" s="60" t="s">
        <v>925</v>
      </c>
      <c r="G65" s="23"/>
      <c r="H65" s="23"/>
      <c r="I65" s="58" t="s">
        <v>655</v>
      </c>
    </row>
    <row r="66" spans="1:10" ht="45" customHeight="1" x14ac:dyDescent="0.15">
      <c r="A66" s="22"/>
      <c r="B66" s="36" t="s">
        <v>495</v>
      </c>
      <c r="C66" s="36" t="s">
        <v>573</v>
      </c>
      <c r="D66" s="37" t="s">
        <v>579</v>
      </c>
      <c r="E66" s="23" t="s">
        <v>580</v>
      </c>
      <c r="F66" s="60" t="s">
        <v>925</v>
      </c>
      <c r="G66" s="23"/>
      <c r="H66" s="23"/>
      <c r="I66" s="58" t="s">
        <v>655</v>
      </c>
    </row>
    <row r="67" spans="1:10" ht="45" customHeight="1" x14ac:dyDescent="0.15">
      <c r="A67" s="22"/>
      <c r="B67" s="36" t="s">
        <v>495</v>
      </c>
      <c r="C67" s="36" t="s">
        <v>573</v>
      </c>
      <c r="D67" s="37" t="s">
        <v>581</v>
      </c>
      <c r="E67" s="23" t="s">
        <v>582</v>
      </c>
      <c r="F67" s="60" t="s">
        <v>925</v>
      </c>
      <c r="G67" s="23"/>
      <c r="H67" s="23"/>
      <c r="I67" s="58" t="s">
        <v>655</v>
      </c>
    </row>
    <row r="68" spans="1:10" s="29" customFormat="1" ht="45" customHeight="1" x14ac:dyDescent="0.15">
      <c r="A68" s="22"/>
      <c r="B68" s="36" t="s">
        <v>495</v>
      </c>
      <c r="C68" s="36" t="s">
        <v>573</v>
      </c>
      <c r="D68" s="37" t="s">
        <v>583</v>
      </c>
      <c r="E68" s="23" t="s">
        <v>584</v>
      </c>
      <c r="F68" s="60" t="s">
        <v>925</v>
      </c>
      <c r="G68" s="23"/>
      <c r="H68" s="23"/>
      <c r="I68" s="58" t="s">
        <v>655</v>
      </c>
      <c r="J68" s="27"/>
    </row>
    <row r="69" spans="1:10" s="29" customFormat="1" ht="45" customHeight="1" x14ac:dyDescent="0.15">
      <c r="A69" s="22"/>
      <c r="B69" s="36" t="s">
        <v>495</v>
      </c>
      <c r="C69" s="36" t="s">
        <v>585</v>
      </c>
      <c r="D69" s="37" t="s">
        <v>586</v>
      </c>
      <c r="E69" s="23" t="s">
        <v>587</v>
      </c>
      <c r="F69" s="60" t="s">
        <v>915</v>
      </c>
      <c r="G69" s="23"/>
      <c r="H69" s="23"/>
      <c r="I69" s="58" t="s">
        <v>655</v>
      </c>
      <c r="J69" s="27"/>
    </row>
    <row r="70" spans="1:10" s="29" customFormat="1" ht="45" customHeight="1" x14ac:dyDescent="0.15">
      <c r="A70" s="22"/>
      <c r="B70" s="36" t="s">
        <v>495</v>
      </c>
      <c r="C70" s="36" t="s">
        <v>585</v>
      </c>
      <c r="D70" s="37" t="s">
        <v>588</v>
      </c>
      <c r="E70" s="23" t="s">
        <v>589</v>
      </c>
      <c r="F70" s="60" t="s">
        <v>915</v>
      </c>
      <c r="G70" s="23"/>
      <c r="H70" s="23"/>
      <c r="I70" s="58" t="s">
        <v>655</v>
      </c>
      <c r="J70" s="27"/>
    </row>
    <row r="71" spans="1:10" s="29" customFormat="1" ht="45" customHeight="1" x14ac:dyDescent="0.15">
      <c r="A71" s="22"/>
      <c r="B71" s="36" t="s">
        <v>495</v>
      </c>
      <c r="C71" s="36" t="s">
        <v>585</v>
      </c>
      <c r="D71" s="37" t="s">
        <v>590</v>
      </c>
      <c r="E71" s="23" t="s">
        <v>591</v>
      </c>
      <c r="F71" s="60" t="s">
        <v>915</v>
      </c>
      <c r="G71" s="23"/>
      <c r="H71" s="23"/>
      <c r="I71" s="58" t="s">
        <v>655</v>
      </c>
      <c r="J71" s="27"/>
    </row>
    <row r="72" spans="1:10" s="29" customFormat="1" ht="45" customHeight="1" x14ac:dyDescent="0.15">
      <c r="A72" s="22"/>
      <c r="B72" s="36" t="s">
        <v>495</v>
      </c>
      <c r="C72" s="36" t="s">
        <v>585</v>
      </c>
      <c r="D72" s="37" t="s">
        <v>590</v>
      </c>
      <c r="E72" s="23" t="s">
        <v>592</v>
      </c>
      <c r="F72" s="60" t="s">
        <v>915</v>
      </c>
      <c r="G72" s="23"/>
      <c r="H72" s="23"/>
      <c r="I72" s="58" t="s">
        <v>655</v>
      </c>
      <c r="J72" s="27"/>
    </row>
    <row r="73" spans="1:10" s="29" customFormat="1" ht="45" customHeight="1" x14ac:dyDescent="0.15">
      <c r="A73" s="22"/>
      <c r="B73" s="36" t="s">
        <v>495</v>
      </c>
      <c r="C73" s="36" t="s">
        <v>585</v>
      </c>
      <c r="D73" s="37" t="s">
        <v>593</v>
      </c>
      <c r="E73" s="23" t="s">
        <v>594</v>
      </c>
      <c r="F73" s="60" t="s">
        <v>915</v>
      </c>
      <c r="G73" s="23"/>
      <c r="H73" s="23"/>
      <c r="I73" s="58" t="s">
        <v>655</v>
      </c>
      <c r="J73" s="27"/>
    </row>
    <row r="74" spans="1:10" s="29" customFormat="1" ht="45" customHeight="1" x14ac:dyDescent="0.15">
      <c r="A74" s="22"/>
      <c r="B74" s="36" t="s">
        <v>495</v>
      </c>
      <c r="C74" s="36" t="s">
        <v>585</v>
      </c>
      <c r="D74" s="37" t="s">
        <v>593</v>
      </c>
      <c r="E74" s="23" t="s">
        <v>595</v>
      </c>
      <c r="F74" s="60" t="s">
        <v>915</v>
      </c>
      <c r="G74" s="23"/>
      <c r="H74" s="23"/>
      <c r="I74" s="58" t="s">
        <v>655</v>
      </c>
      <c r="J74" s="27"/>
    </row>
    <row r="75" spans="1:10" s="29" customFormat="1" ht="45" customHeight="1" x14ac:dyDescent="0.15">
      <c r="A75" s="22"/>
      <c r="B75" s="36" t="s">
        <v>495</v>
      </c>
      <c r="C75" s="36" t="s">
        <v>596</v>
      </c>
      <c r="D75" s="37" t="s">
        <v>17</v>
      </c>
      <c r="E75" s="23" t="s">
        <v>597</v>
      </c>
      <c r="F75" s="60" t="s">
        <v>915</v>
      </c>
      <c r="G75" s="23"/>
      <c r="H75" s="23"/>
      <c r="I75" s="58" t="s">
        <v>655</v>
      </c>
      <c r="J75" s="27"/>
    </row>
    <row r="76" spans="1:10" s="29" customFormat="1" ht="45" customHeight="1" x14ac:dyDescent="0.15">
      <c r="A76" s="22"/>
      <c r="B76" s="36" t="s">
        <v>495</v>
      </c>
      <c r="C76" s="36" t="s">
        <v>596</v>
      </c>
      <c r="D76" s="37" t="s">
        <v>17</v>
      </c>
      <c r="E76" s="23" t="s">
        <v>598</v>
      </c>
      <c r="F76" s="60" t="s">
        <v>915</v>
      </c>
      <c r="G76" s="23"/>
      <c r="H76" s="23"/>
      <c r="I76" s="58" t="s">
        <v>655</v>
      </c>
      <c r="J76" s="27"/>
    </row>
    <row r="77" spans="1:10" s="29" customFormat="1" ht="45" customHeight="1" x14ac:dyDescent="0.15">
      <c r="A77" s="22"/>
      <c r="B77" s="36" t="s">
        <v>495</v>
      </c>
      <c r="C77" s="36" t="s">
        <v>596</v>
      </c>
      <c r="D77" s="37" t="s">
        <v>17</v>
      </c>
      <c r="E77" s="23" t="s">
        <v>599</v>
      </c>
      <c r="F77" s="60" t="s">
        <v>915</v>
      </c>
      <c r="G77" s="23"/>
      <c r="H77" s="23"/>
      <c r="I77" s="58" t="s">
        <v>655</v>
      </c>
      <c r="J77" s="27"/>
    </row>
    <row r="78" spans="1:10" s="29" customFormat="1" ht="60" customHeight="1" x14ac:dyDescent="0.15">
      <c r="A78" s="22"/>
      <c r="B78" s="36" t="s">
        <v>495</v>
      </c>
      <c r="C78" s="36" t="s">
        <v>596</v>
      </c>
      <c r="D78" s="37" t="s">
        <v>600</v>
      </c>
      <c r="E78" s="23" t="s">
        <v>601</v>
      </c>
      <c r="F78" s="60" t="s">
        <v>915</v>
      </c>
      <c r="G78" s="23"/>
      <c r="H78" s="23"/>
      <c r="I78" s="58" t="s">
        <v>655</v>
      </c>
      <c r="J78" s="27"/>
    </row>
    <row r="79" spans="1:10" s="29" customFormat="1" ht="60" customHeight="1" x14ac:dyDescent="0.15">
      <c r="A79" s="22"/>
      <c r="B79" s="36" t="s">
        <v>495</v>
      </c>
      <c r="C79" s="36" t="s">
        <v>596</v>
      </c>
      <c r="D79" s="37" t="s">
        <v>602</v>
      </c>
      <c r="E79" s="23" t="s">
        <v>603</v>
      </c>
      <c r="F79" s="60" t="s">
        <v>915</v>
      </c>
      <c r="G79" s="23"/>
      <c r="H79" s="23"/>
      <c r="I79" s="58" t="s">
        <v>655</v>
      </c>
      <c r="J79" s="27"/>
    </row>
    <row r="80" spans="1:10" s="29" customFormat="1" ht="60" customHeight="1" x14ac:dyDescent="0.15">
      <c r="A80" s="22"/>
      <c r="B80" s="36" t="s">
        <v>495</v>
      </c>
      <c r="C80" s="36" t="s">
        <v>596</v>
      </c>
      <c r="D80" s="37" t="s">
        <v>604</v>
      </c>
      <c r="E80" s="23" t="s">
        <v>605</v>
      </c>
      <c r="F80" s="60" t="s">
        <v>915</v>
      </c>
      <c r="G80" s="23"/>
      <c r="H80" s="23"/>
      <c r="I80" s="58" t="s">
        <v>655</v>
      </c>
      <c r="J80" s="27"/>
    </row>
    <row r="81" spans="1:10" s="29" customFormat="1" ht="45" customHeight="1" x14ac:dyDescent="0.15">
      <c r="A81" s="22"/>
      <c r="B81" s="36" t="s">
        <v>495</v>
      </c>
      <c r="C81" s="36" t="s">
        <v>596</v>
      </c>
      <c r="D81" s="37" t="s">
        <v>606</v>
      </c>
      <c r="E81" s="23" t="s">
        <v>607</v>
      </c>
      <c r="F81" s="60" t="s">
        <v>915</v>
      </c>
      <c r="G81" s="23"/>
      <c r="H81" s="23"/>
      <c r="I81" s="58" t="s">
        <v>655</v>
      </c>
      <c r="J81" s="27"/>
    </row>
    <row r="82" spans="1:10" s="29" customFormat="1" ht="45" customHeight="1" x14ac:dyDescent="0.15">
      <c r="A82" s="22"/>
      <c r="B82" s="36" t="s">
        <v>495</v>
      </c>
      <c r="C82" s="36" t="s">
        <v>608</v>
      </c>
      <c r="D82" s="37" t="s">
        <v>17</v>
      </c>
      <c r="E82" s="23" t="s">
        <v>597</v>
      </c>
      <c r="F82" s="60" t="s">
        <v>915</v>
      </c>
      <c r="G82" s="23"/>
      <c r="H82" s="23"/>
      <c r="I82" s="58" t="s">
        <v>655</v>
      </c>
      <c r="J82" s="27"/>
    </row>
    <row r="83" spans="1:10" s="29" customFormat="1" ht="45" customHeight="1" x14ac:dyDescent="0.15">
      <c r="A83" s="22"/>
      <c r="B83" s="36" t="s">
        <v>495</v>
      </c>
      <c r="C83" s="36" t="s">
        <v>608</v>
      </c>
      <c r="D83" s="37" t="s">
        <v>17</v>
      </c>
      <c r="E83" s="23" t="s">
        <v>609</v>
      </c>
      <c r="F83" s="60" t="s">
        <v>915</v>
      </c>
      <c r="G83" s="23"/>
      <c r="H83" s="23"/>
      <c r="I83" s="58" t="s">
        <v>655</v>
      </c>
      <c r="J83" s="27"/>
    </row>
    <row r="84" spans="1:10" ht="45" customHeight="1" x14ac:dyDescent="0.15">
      <c r="A84" s="22"/>
      <c r="B84" s="36" t="s">
        <v>495</v>
      </c>
      <c r="C84" s="36" t="s">
        <v>608</v>
      </c>
      <c r="D84" s="37" t="s">
        <v>610</v>
      </c>
      <c r="E84" s="23" t="s">
        <v>611</v>
      </c>
      <c r="F84" s="60" t="s">
        <v>915</v>
      </c>
      <c r="G84" s="23"/>
      <c r="H84" s="23"/>
      <c r="I84" s="58" t="s">
        <v>655</v>
      </c>
    </row>
    <row r="85" spans="1:10" ht="45" customHeight="1" x14ac:dyDescent="0.15">
      <c r="A85" s="22"/>
      <c r="B85" s="36" t="s">
        <v>495</v>
      </c>
      <c r="C85" s="36" t="s">
        <v>608</v>
      </c>
      <c r="D85" s="37" t="s">
        <v>612</v>
      </c>
      <c r="E85" s="23" t="s">
        <v>613</v>
      </c>
      <c r="F85" s="60" t="s">
        <v>915</v>
      </c>
      <c r="G85" s="23"/>
      <c r="H85" s="23"/>
      <c r="I85" s="58" t="s">
        <v>655</v>
      </c>
    </row>
    <row r="86" spans="1:10" ht="45" customHeight="1" x14ac:dyDescent="0.15">
      <c r="A86" s="22"/>
      <c r="B86" s="36" t="s">
        <v>495</v>
      </c>
      <c r="C86" s="36" t="s">
        <v>608</v>
      </c>
      <c r="D86" s="37" t="s">
        <v>614</v>
      </c>
      <c r="E86" s="23" t="s">
        <v>615</v>
      </c>
      <c r="F86" s="60" t="s">
        <v>915</v>
      </c>
      <c r="G86" s="23"/>
      <c r="H86" s="23"/>
      <c r="I86" s="58" t="s">
        <v>655</v>
      </c>
    </row>
    <row r="87" spans="1:10" ht="60" customHeight="1" x14ac:dyDescent="0.15">
      <c r="A87" s="22"/>
      <c r="B87" s="36" t="s">
        <v>495</v>
      </c>
      <c r="C87" s="36" t="s">
        <v>608</v>
      </c>
      <c r="D87" s="37" t="s">
        <v>616</v>
      </c>
      <c r="E87" s="23" t="s">
        <v>617</v>
      </c>
      <c r="F87" s="60" t="s">
        <v>915</v>
      </c>
      <c r="G87" s="23"/>
      <c r="H87" s="23"/>
      <c r="I87" s="58" t="s">
        <v>655</v>
      </c>
    </row>
    <row r="88" spans="1:10" ht="45" customHeight="1" x14ac:dyDescent="0.15">
      <c r="A88" s="22"/>
      <c r="B88" s="36" t="s">
        <v>495</v>
      </c>
      <c r="C88" s="36" t="s">
        <v>608</v>
      </c>
      <c r="D88" s="37" t="s">
        <v>618</v>
      </c>
      <c r="E88" s="23" t="s">
        <v>619</v>
      </c>
      <c r="F88" s="60" t="s">
        <v>915</v>
      </c>
      <c r="G88" s="23"/>
      <c r="H88" s="23"/>
      <c r="I88" s="58" t="s">
        <v>655</v>
      </c>
    </row>
    <row r="89" spans="1:10" ht="45" customHeight="1" x14ac:dyDescent="0.15">
      <c r="A89" s="22"/>
      <c r="B89" s="36" t="s">
        <v>495</v>
      </c>
      <c r="C89" s="36" t="s">
        <v>608</v>
      </c>
      <c r="D89" s="37" t="s">
        <v>620</v>
      </c>
      <c r="E89" s="23" t="s">
        <v>621</v>
      </c>
      <c r="F89" s="60" t="s">
        <v>915</v>
      </c>
      <c r="G89" s="23"/>
      <c r="H89" s="23"/>
      <c r="I89" s="58" t="s">
        <v>655</v>
      </c>
    </row>
    <row r="90" spans="1:10" s="31" customFormat="1" ht="45" customHeight="1" x14ac:dyDescent="0.15">
      <c r="A90" s="22"/>
      <c r="B90" s="36" t="s">
        <v>495</v>
      </c>
      <c r="C90" s="36" t="s">
        <v>608</v>
      </c>
      <c r="D90" s="37" t="s">
        <v>620</v>
      </c>
      <c r="E90" s="23" t="s">
        <v>622</v>
      </c>
      <c r="F90" s="60" t="s">
        <v>925</v>
      </c>
      <c r="G90" s="23"/>
      <c r="H90" s="23"/>
      <c r="I90" s="58" t="s">
        <v>655</v>
      </c>
      <c r="J90" s="27"/>
    </row>
    <row r="91" spans="1:10" ht="45" customHeight="1" x14ac:dyDescent="0.15">
      <c r="A91" s="22"/>
      <c r="B91" s="36" t="s">
        <v>523</v>
      </c>
      <c r="C91" s="36" t="s">
        <v>623</v>
      </c>
      <c r="D91" s="37" t="s">
        <v>624</v>
      </c>
      <c r="E91" s="23" t="s">
        <v>625</v>
      </c>
      <c r="F91" s="60" t="s">
        <v>925</v>
      </c>
      <c r="G91" s="23"/>
      <c r="H91" s="23"/>
      <c r="I91" s="58" t="s">
        <v>655</v>
      </c>
    </row>
    <row r="92" spans="1:10" ht="45" customHeight="1" x14ac:dyDescent="0.15">
      <c r="A92" s="22"/>
      <c r="B92" s="36" t="s">
        <v>523</v>
      </c>
      <c r="C92" s="36" t="s">
        <v>623</v>
      </c>
      <c r="D92" s="37" t="s">
        <v>626</v>
      </c>
      <c r="E92" s="23" t="s">
        <v>627</v>
      </c>
      <c r="F92" s="60" t="s">
        <v>925</v>
      </c>
      <c r="G92" s="23"/>
      <c r="H92" s="23"/>
      <c r="I92" s="58" t="s">
        <v>655</v>
      </c>
    </row>
    <row r="93" spans="1:10" ht="45" customHeight="1" x14ac:dyDescent="0.15">
      <c r="A93" s="22"/>
      <c r="B93" s="36" t="s">
        <v>495</v>
      </c>
      <c r="C93" s="36" t="s">
        <v>608</v>
      </c>
      <c r="D93" s="37" t="s">
        <v>628</v>
      </c>
      <c r="E93" s="23" t="s">
        <v>629</v>
      </c>
      <c r="F93" s="60" t="s">
        <v>925</v>
      </c>
      <c r="G93" s="23"/>
      <c r="H93" s="23"/>
      <c r="I93" s="58" t="s">
        <v>655</v>
      </c>
    </row>
    <row r="94" spans="1:10" ht="60" customHeight="1" x14ac:dyDescent="0.15">
      <c r="A94" s="22"/>
      <c r="B94" s="36" t="s">
        <v>495</v>
      </c>
      <c r="C94" s="36" t="s">
        <v>608</v>
      </c>
      <c r="D94" s="37" t="s">
        <v>630</v>
      </c>
      <c r="E94" s="23" t="s">
        <v>631</v>
      </c>
      <c r="F94" s="60" t="s">
        <v>925</v>
      </c>
      <c r="G94" s="23"/>
      <c r="H94" s="23"/>
      <c r="I94" s="58" t="s">
        <v>655</v>
      </c>
    </row>
    <row r="95" spans="1:10" ht="45" customHeight="1" x14ac:dyDescent="0.15">
      <c r="A95" s="22"/>
      <c r="B95" s="36" t="s">
        <v>495</v>
      </c>
      <c r="C95" s="36" t="s">
        <v>608</v>
      </c>
      <c r="D95" s="37" t="s">
        <v>632</v>
      </c>
      <c r="E95" s="23" t="s">
        <v>633</v>
      </c>
      <c r="F95" s="60" t="s">
        <v>915</v>
      </c>
      <c r="G95" s="23"/>
      <c r="H95" s="23"/>
      <c r="I95" s="58" t="s">
        <v>655</v>
      </c>
    </row>
    <row r="96" spans="1:10" ht="45" customHeight="1" x14ac:dyDescent="0.15">
      <c r="A96" s="22"/>
      <c r="B96" s="36" t="s">
        <v>495</v>
      </c>
      <c r="C96" s="36" t="s">
        <v>608</v>
      </c>
      <c r="D96" s="37" t="s">
        <v>634</v>
      </c>
      <c r="E96" s="23" t="s">
        <v>1176</v>
      </c>
      <c r="F96" s="60" t="s">
        <v>915</v>
      </c>
      <c r="G96" s="23"/>
      <c r="H96" s="23"/>
      <c r="I96" s="58" t="s">
        <v>655</v>
      </c>
    </row>
    <row r="97" spans="1:9" ht="45" customHeight="1" x14ac:dyDescent="0.15">
      <c r="A97" s="22"/>
      <c r="B97" s="36" t="s">
        <v>495</v>
      </c>
      <c r="C97" s="36" t="s">
        <v>635</v>
      </c>
      <c r="D97" s="37" t="s">
        <v>636</v>
      </c>
      <c r="E97" s="23" t="s">
        <v>637</v>
      </c>
      <c r="F97" s="60" t="s">
        <v>915</v>
      </c>
      <c r="G97" s="23"/>
      <c r="H97" s="23"/>
      <c r="I97" s="58" t="s">
        <v>655</v>
      </c>
    </row>
    <row r="98" spans="1:9" ht="45" customHeight="1" x14ac:dyDescent="0.15">
      <c r="A98" s="22"/>
      <c r="B98" s="36" t="s">
        <v>495</v>
      </c>
      <c r="C98" s="36" t="s">
        <v>635</v>
      </c>
      <c r="D98" s="37" t="s">
        <v>636</v>
      </c>
      <c r="E98" s="23" t="s">
        <v>638</v>
      </c>
      <c r="F98" s="60" t="s">
        <v>915</v>
      </c>
      <c r="G98" s="23"/>
      <c r="H98" s="23"/>
      <c r="I98" s="58" t="s">
        <v>655</v>
      </c>
    </row>
    <row r="99" spans="1:9" ht="45" customHeight="1" x14ac:dyDescent="0.15">
      <c r="A99" s="22"/>
      <c r="B99" s="36" t="s">
        <v>495</v>
      </c>
      <c r="C99" s="36" t="s">
        <v>635</v>
      </c>
      <c r="D99" s="37" t="s">
        <v>636</v>
      </c>
      <c r="E99" s="23" t="s">
        <v>639</v>
      </c>
      <c r="F99" s="60" t="s">
        <v>915</v>
      </c>
      <c r="G99" s="23"/>
      <c r="H99" s="23"/>
      <c r="I99" s="58" t="s">
        <v>655</v>
      </c>
    </row>
    <row r="100" spans="1:9" ht="45" customHeight="1" x14ac:dyDescent="0.15">
      <c r="A100" s="22"/>
      <c r="B100" s="36" t="s">
        <v>495</v>
      </c>
      <c r="C100" s="36" t="s">
        <v>635</v>
      </c>
      <c r="D100" s="37" t="s">
        <v>636</v>
      </c>
      <c r="E100" s="23" t="s">
        <v>640</v>
      </c>
      <c r="F100" s="60" t="s">
        <v>915</v>
      </c>
      <c r="G100" s="23"/>
      <c r="H100" s="23"/>
      <c r="I100" s="58" t="s">
        <v>655</v>
      </c>
    </row>
    <row r="101" spans="1:9" ht="45" customHeight="1" x14ac:dyDescent="0.15">
      <c r="A101" s="22"/>
      <c r="B101" s="36" t="s">
        <v>495</v>
      </c>
      <c r="C101" s="36" t="s">
        <v>635</v>
      </c>
      <c r="D101" s="37" t="s">
        <v>636</v>
      </c>
      <c r="E101" s="23" t="s">
        <v>641</v>
      </c>
      <c r="F101" s="60" t="s">
        <v>915</v>
      </c>
      <c r="G101" s="23"/>
      <c r="H101" s="23"/>
      <c r="I101" s="58" t="s">
        <v>655</v>
      </c>
    </row>
    <row r="102" spans="1:9" ht="45" customHeight="1" x14ac:dyDescent="0.15">
      <c r="A102" s="22"/>
      <c r="B102" s="36" t="s">
        <v>495</v>
      </c>
      <c r="C102" s="36" t="s">
        <v>635</v>
      </c>
      <c r="D102" s="37" t="s">
        <v>642</v>
      </c>
      <c r="E102" s="23" t="s">
        <v>643</v>
      </c>
      <c r="F102" s="60" t="s">
        <v>915</v>
      </c>
      <c r="G102" s="23"/>
      <c r="H102" s="23"/>
      <c r="I102" s="58" t="s">
        <v>655</v>
      </c>
    </row>
    <row r="103" spans="1:9" ht="45" customHeight="1" x14ac:dyDescent="0.15">
      <c r="A103" s="22"/>
      <c r="B103" s="36" t="s">
        <v>495</v>
      </c>
      <c r="C103" s="36" t="s">
        <v>635</v>
      </c>
      <c r="D103" s="37" t="s">
        <v>644</v>
      </c>
      <c r="E103" s="23" t="s">
        <v>645</v>
      </c>
      <c r="F103" s="60" t="s">
        <v>915</v>
      </c>
      <c r="G103" s="23"/>
      <c r="H103" s="23"/>
      <c r="I103" s="58" t="s">
        <v>655</v>
      </c>
    </row>
    <row r="104" spans="1:9" ht="45" customHeight="1" x14ac:dyDescent="0.15">
      <c r="A104" s="22"/>
      <c r="B104" s="36" t="s">
        <v>495</v>
      </c>
      <c r="C104" s="36" t="s">
        <v>635</v>
      </c>
      <c r="D104" s="37" t="s">
        <v>646</v>
      </c>
      <c r="E104" s="23" t="s">
        <v>647</v>
      </c>
      <c r="F104" s="60" t="s">
        <v>915</v>
      </c>
      <c r="G104" s="23"/>
      <c r="H104" s="23"/>
      <c r="I104" s="58" t="s">
        <v>655</v>
      </c>
    </row>
    <row r="105" spans="1:9" ht="45" customHeight="1" x14ac:dyDescent="0.15">
      <c r="A105" s="22"/>
      <c r="B105" s="36" t="s">
        <v>495</v>
      </c>
      <c r="C105" s="36" t="s">
        <v>635</v>
      </c>
      <c r="D105" s="37" t="s">
        <v>648</v>
      </c>
      <c r="E105" s="23" t="s">
        <v>649</v>
      </c>
      <c r="F105" s="60" t="s">
        <v>915</v>
      </c>
      <c r="G105" s="23"/>
      <c r="H105" s="23"/>
      <c r="I105" s="58" t="s">
        <v>655</v>
      </c>
    </row>
    <row r="106" spans="1:9" ht="45" customHeight="1" x14ac:dyDescent="0.15">
      <c r="A106" s="22"/>
      <c r="B106" s="36" t="s">
        <v>495</v>
      </c>
      <c r="C106" s="36" t="s">
        <v>635</v>
      </c>
      <c r="D106" s="37" t="s">
        <v>596</v>
      </c>
      <c r="E106" s="23" t="s">
        <v>650</v>
      </c>
      <c r="F106" s="60" t="s">
        <v>915</v>
      </c>
      <c r="G106" s="23"/>
      <c r="H106" s="23"/>
      <c r="I106" s="58" t="s">
        <v>655</v>
      </c>
    </row>
    <row r="107" spans="1:9" ht="45" customHeight="1" x14ac:dyDescent="0.15">
      <c r="A107" s="22"/>
      <c r="B107" s="36" t="s">
        <v>495</v>
      </c>
      <c r="C107" s="36" t="s">
        <v>635</v>
      </c>
      <c r="D107" s="37" t="s">
        <v>596</v>
      </c>
      <c r="E107" s="23" t="s">
        <v>651</v>
      </c>
      <c r="F107" s="60" t="s">
        <v>915</v>
      </c>
      <c r="G107" s="23"/>
      <c r="H107" s="23"/>
      <c r="I107" s="58" t="s">
        <v>655</v>
      </c>
    </row>
    <row r="108" spans="1:9" ht="45" customHeight="1" x14ac:dyDescent="0.15">
      <c r="A108" s="22"/>
      <c r="B108" s="36" t="s">
        <v>495</v>
      </c>
      <c r="C108" s="36" t="s">
        <v>635</v>
      </c>
      <c r="D108" s="37" t="s">
        <v>608</v>
      </c>
      <c r="E108" s="23" t="s">
        <v>652</v>
      </c>
      <c r="F108" s="60" t="s">
        <v>915</v>
      </c>
      <c r="G108" s="23"/>
      <c r="H108" s="23"/>
      <c r="I108" s="58" t="s">
        <v>655</v>
      </c>
    </row>
    <row r="109" spans="1:9" ht="45" customHeight="1" x14ac:dyDescent="0.15">
      <c r="A109" s="22"/>
      <c r="B109" s="36" t="s">
        <v>495</v>
      </c>
      <c r="C109" s="36" t="s">
        <v>635</v>
      </c>
      <c r="D109" s="37" t="s">
        <v>608</v>
      </c>
      <c r="E109" s="23" t="s">
        <v>653</v>
      </c>
      <c r="F109" s="60" t="s">
        <v>915</v>
      </c>
      <c r="G109" s="23"/>
      <c r="H109" s="23"/>
      <c r="I109" s="58" t="s">
        <v>655</v>
      </c>
    </row>
  </sheetData>
  <autoFilter ref="A4:I4"/>
  <mergeCells count="9">
    <mergeCell ref="A3:A4"/>
    <mergeCell ref="E3:E4"/>
    <mergeCell ref="I3:I4"/>
    <mergeCell ref="G3:G4"/>
    <mergeCell ref="H3:H4"/>
    <mergeCell ref="F3:F4"/>
    <mergeCell ref="B3:B4"/>
    <mergeCell ref="C3:C4"/>
    <mergeCell ref="D3:D4"/>
  </mergeCells>
  <phoneticPr fontId="2"/>
  <dataValidations count="1">
    <dataValidation type="list" allowBlank="1" showInputMessage="1" showErrorMessage="1" sqref="G5:G109">
      <formula1>"◎,○,△,×"</formula1>
    </dataValidation>
  </dataValidations>
  <pageMargins left="0.70866141732283472" right="0.70866141732283472" top="0.74803149606299213" bottom="0.74803149606299213" header="0.51181102362204722" footer="0.31496062992125984"/>
  <pageSetup paperSize="9" scale="78" fitToHeight="0" orientation="landscape" r:id="rId1"/>
  <headerFooter>
    <oddHeader>&amp;L志摩市財務会計システム機能調査表（&amp;A）</oddHead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79998168889431442"/>
    <pageSetUpPr fitToPage="1"/>
  </sheetPr>
  <dimension ref="A1:I238"/>
  <sheetViews>
    <sheetView view="pageBreakPreview" zoomScale="60" zoomScaleNormal="70" workbookViewId="0">
      <selection activeCell="S7" sqref="S7"/>
    </sheetView>
  </sheetViews>
  <sheetFormatPr defaultColWidth="9.140625" defaultRowHeight="12" x14ac:dyDescent="0.15"/>
  <cols>
    <col min="1" max="1" width="5.5703125" style="27" customWidth="1"/>
    <col min="2" max="3" width="22.5703125" style="34" customWidth="1"/>
    <col min="4" max="4" width="22.5703125" style="28" customWidth="1"/>
    <col min="5" max="5" width="75.7109375" style="29" customWidth="1"/>
    <col min="6" max="6" width="8.85546875" style="29" customWidth="1"/>
    <col min="7" max="7" width="16.140625" style="29" customWidth="1"/>
    <col min="8" max="8" width="12.7109375" style="29" customWidth="1"/>
    <col min="9" max="16384" width="9.140625" style="27"/>
  </cols>
  <sheetData>
    <row r="1" spans="1:9" s="5" customFormat="1" ht="18.75" customHeight="1" x14ac:dyDescent="0.15">
      <c r="A1" s="4" t="s">
        <v>410</v>
      </c>
      <c r="B1" s="7"/>
      <c r="C1" s="7"/>
      <c r="D1" s="26"/>
      <c r="E1" s="4"/>
      <c r="F1" s="4"/>
      <c r="H1" s="6"/>
    </row>
    <row r="2" spans="1:9" s="5" customFormat="1" ht="18.75" customHeight="1" x14ac:dyDescent="0.15">
      <c r="A2" s="6"/>
      <c r="B2" s="7"/>
      <c r="C2" s="7"/>
      <c r="D2" s="26"/>
      <c r="E2" s="4"/>
      <c r="F2" s="4"/>
      <c r="G2" s="8"/>
      <c r="H2" s="6"/>
    </row>
    <row r="3" spans="1:9" ht="12" customHeight="1" x14ac:dyDescent="0.15">
      <c r="A3" s="241" t="s">
        <v>411</v>
      </c>
      <c r="B3" s="241" t="s">
        <v>412</v>
      </c>
      <c r="C3" s="241" t="s">
        <v>413</v>
      </c>
      <c r="D3" s="242" t="s">
        <v>414</v>
      </c>
      <c r="E3" s="242" t="s">
        <v>415</v>
      </c>
      <c r="F3" s="241" t="s">
        <v>416</v>
      </c>
      <c r="G3" s="241" t="s">
        <v>417</v>
      </c>
      <c r="H3" s="241" t="s">
        <v>418</v>
      </c>
      <c r="I3" s="243" t="s">
        <v>656</v>
      </c>
    </row>
    <row r="4" spans="1:9" ht="12" customHeight="1" x14ac:dyDescent="0.15">
      <c r="A4" s="241"/>
      <c r="B4" s="241"/>
      <c r="C4" s="241"/>
      <c r="D4" s="242"/>
      <c r="E4" s="242"/>
      <c r="F4" s="241"/>
      <c r="G4" s="241"/>
      <c r="H4" s="241"/>
      <c r="I4" s="243"/>
    </row>
    <row r="5" spans="1:9" ht="45" customHeight="1" x14ac:dyDescent="0.15">
      <c r="A5" s="22"/>
      <c r="B5" s="36" t="s">
        <v>2</v>
      </c>
      <c r="C5" s="36" t="s">
        <v>3</v>
      </c>
      <c r="D5" s="37" t="s">
        <v>4</v>
      </c>
      <c r="E5" s="23" t="s">
        <v>203</v>
      </c>
      <c r="F5" s="60" t="s">
        <v>915</v>
      </c>
      <c r="G5" s="23"/>
      <c r="H5" s="23"/>
      <c r="I5" s="58" t="s">
        <v>668</v>
      </c>
    </row>
    <row r="6" spans="1:9" ht="45" customHeight="1" x14ac:dyDescent="0.15">
      <c r="A6" s="22"/>
      <c r="B6" s="36" t="s">
        <v>2</v>
      </c>
      <c r="C6" s="36" t="s">
        <v>3</v>
      </c>
      <c r="D6" s="37" t="s">
        <v>4</v>
      </c>
      <c r="E6" s="23" t="s">
        <v>204</v>
      </c>
      <c r="F6" s="60" t="s">
        <v>915</v>
      </c>
      <c r="G6" s="23"/>
      <c r="H6" s="23"/>
      <c r="I6" s="58" t="s">
        <v>668</v>
      </c>
    </row>
    <row r="7" spans="1:9" ht="45" customHeight="1" x14ac:dyDescent="0.15">
      <c r="A7" s="22"/>
      <c r="B7" s="36" t="s">
        <v>2</v>
      </c>
      <c r="C7" s="36" t="s">
        <v>3</v>
      </c>
      <c r="D7" s="37" t="s">
        <v>6</v>
      </c>
      <c r="E7" s="23" t="s">
        <v>205</v>
      </c>
      <c r="F7" s="60" t="s">
        <v>915</v>
      </c>
      <c r="G7" s="23"/>
      <c r="H7" s="23"/>
      <c r="I7" s="58" t="s">
        <v>668</v>
      </c>
    </row>
    <row r="8" spans="1:9" ht="45" customHeight="1" x14ac:dyDescent="0.15">
      <c r="A8" s="22"/>
      <c r="B8" s="36" t="s">
        <v>2</v>
      </c>
      <c r="C8" s="36" t="s">
        <v>3</v>
      </c>
      <c r="D8" s="37" t="s">
        <v>141</v>
      </c>
      <c r="E8" s="23" t="s">
        <v>142</v>
      </c>
      <c r="F8" s="60" t="s">
        <v>915</v>
      </c>
      <c r="G8" s="23"/>
      <c r="H8" s="23"/>
      <c r="I8" s="58" t="s">
        <v>668</v>
      </c>
    </row>
    <row r="9" spans="1:9" ht="45" customHeight="1" x14ac:dyDescent="0.15">
      <c r="A9" s="22"/>
      <c r="B9" s="36" t="s">
        <v>2</v>
      </c>
      <c r="C9" s="36" t="s">
        <v>3</v>
      </c>
      <c r="D9" s="37" t="s">
        <v>5</v>
      </c>
      <c r="E9" s="23" t="s">
        <v>206</v>
      </c>
      <c r="F9" s="60" t="s">
        <v>915</v>
      </c>
      <c r="G9" s="23"/>
      <c r="H9" s="23"/>
      <c r="I9" s="58" t="s">
        <v>668</v>
      </c>
    </row>
    <row r="10" spans="1:9" ht="45" customHeight="1" x14ac:dyDescent="0.15">
      <c r="A10" s="22"/>
      <c r="B10" s="36" t="s">
        <v>2</v>
      </c>
      <c r="C10" s="36" t="s">
        <v>3</v>
      </c>
      <c r="D10" s="37" t="s">
        <v>5</v>
      </c>
      <c r="E10" s="23" t="s">
        <v>658</v>
      </c>
      <c r="F10" s="60" t="s">
        <v>925</v>
      </c>
      <c r="G10" s="23"/>
      <c r="H10" s="23"/>
      <c r="I10" s="58" t="s">
        <v>668</v>
      </c>
    </row>
    <row r="11" spans="1:9" ht="45" customHeight="1" x14ac:dyDescent="0.15">
      <c r="A11" s="22"/>
      <c r="B11" s="36" t="s">
        <v>2</v>
      </c>
      <c r="C11" s="36" t="s">
        <v>3</v>
      </c>
      <c r="D11" s="37" t="s">
        <v>5</v>
      </c>
      <c r="E11" s="23" t="s">
        <v>207</v>
      </c>
      <c r="F11" s="60" t="s">
        <v>915</v>
      </c>
      <c r="G11" s="23"/>
      <c r="H11" s="23"/>
      <c r="I11" s="58" t="s">
        <v>668</v>
      </c>
    </row>
    <row r="12" spans="1:9" ht="45" customHeight="1" x14ac:dyDescent="0.15">
      <c r="A12" s="22"/>
      <c r="B12" s="36" t="s">
        <v>2</v>
      </c>
      <c r="C12" s="36" t="s">
        <v>3</v>
      </c>
      <c r="D12" s="37" t="s">
        <v>7</v>
      </c>
      <c r="E12" s="23" t="s">
        <v>208</v>
      </c>
      <c r="F12" s="60" t="s">
        <v>915</v>
      </c>
      <c r="G12" s="23"/>
      <c r="H12" s="23"/>
      <c r="I12" s="58" t="s">
        <v>668</v>
      </c>
    </row>
    <row r="13" spans="1:9" ht="45" customHeight="1" x14ac:dyDescent="0.15">
      <c r="A13" s="22"/>
      <c r="B13" s="36" t="s">
        <v>2</v>
      </c>
      <c r="C13" s="36" t="s">
        <v>3</v>
      </c>
      <c r="D13" s="37" t="s">
        <v>7</v>
      </c>
      <c r="E13" s="23" t="s">
        <v>209</v>
      </c>
      <c r="F13" s="60" t="s">
        <v>915</v>
      </c>
      <c r="G13" s="23"/>
      <c r="H13" s="23"/>
      <c r="I13" s="58" t="s">
        <v>668</v>
      </c>
    </row>
    <row r="14" spans="1:9" ht="45" customHeight="1" x14ac:dyDescent="0.15">
      <c r="A14" s="22"/>
      <c r="B14" s="36" t="s">
        <v>659</v>
      </c>
      <c r="C14" s="36" t="s">
        <v>660</v>
      </c>
      <c r="D14" s="37" t="s">
        <v>661</v>
      </c>
      <c r="E14" s="23" t="s">
        <v>662</v>
      </c>
      <c r="F14" s="60" t="s">
        <v>915</v>
      </c>
      <c r="G14" s="23"/>
      <c r="H14" s="23"/>
      <c r="I14" s="58" t="s">
        <v>668</v>
      </c>
    </row>
    <row r="15" spans="1:9" ht="45" customHeight="1" x14ac:dyDescent="0.15">
      <c r="A15" s="22"/>
      <c r="B15" s="36" t="s">
        <v>659</v>
      </c>
      <c r="C15" s="36" t="s">
        <v>660</v>
      </c>
      <c r="D15" s="37" t="s">
        <v>661</v>
      </c>
      <c r="E15" s="23" t="s">
        <v>663</v>
      </c>
      <c r="F15" s="60" t="s">
        <v>915</v>
      </c>
      <c r="G15" s="23"/>
      <c r="H15" s="23"/>
      <c r="I15" s="58" t="s">
        <v>668</v>
      </c>
    </row>
    <row r="16" spans="1:9" ht="45" customHeight="1" x14ac:dyDescent="0.15">
      <c r="A16" s="22"/>
      <c r="B16" s="36" t="s">
        <v>2</v>
      </c>
      <c r="C16" s="36" t="s">
        <v>3</v>
      </c>
      <c r="D16" s="37" t="s">
        <v>8</v>
      </c>
      <c r="E16" s="23" t="s">
        <v>210</v>
      </c>
      <c r="F16" s="60" t="s">
        <v>915</v>
      </c>
      <c r="G16" s="23"/>
      <c r="H16" s="23"/>
      <c r="I16" s="58" t="s">
        <v>668</v>
      </c>
    </row>
    <row r="17" spans="1:9" ht="45" customHeight="1" x14ac:dyDescent="0.15">
      <c r="A17" s="22"/>
      <c r="B17" s="36" t="s">
        <v>2</v>
      </c>
      <c r="C17" s="36" t="s">
        <v>3</v>
      </c>
      <c r="D17" s="37" t="s">
        <v>8</v>
      </c>
      <c r="E17" s="23" t="s">
        <v>211</v>
      </c>
      <c r="F17" s="60" t="s">
        <v>915</v>
      </c>
      <c r="G17" s="23"/>
      <c r="H17" s="23"/>
      <c r="I17" s="58" t="s">
        <v>668</v>
      </c>
    </row>
    <row r="18" spans="1:9" ht="45" customHeight="1" x14ac:dyDescent="0.15">
      <c r="A18" s="22"/>
      <c r="B18" s="36" t="s">
        <v>659</v>
      </c>
      <c r="C18" s="36" t="s">
        <v>660</v>
      </c>
      <c r="D18" s="37" t="s">
        <v>664</v>
      </c>
      <c r="E18" s="23" t="s">
        <v>665</v>
      </c>
      <c r="F18" s="60" t="s">
        <v>915</v>
      </c>
      <c r="G18" s="23"/>
      <c r="H18" s="23"/>
      <c r="I18" s="58" t="s">
        <v>668</v>
      </c>
    </row>
    <row r="19" spans="1:9" ht="45" customHeight="1" x14ac:dyDescent="0.15">
      <c r="A19" s="22"/>
      <c r="B19" s="36" t="s">
        <v>659</v>
      </c>
      <c r="C19" s="36" t="s">
        <v>660</v>
      </c>
      <c r="D19" s="37" t="s">
        <v>664</v>
      </c>
      <c r="E19" s="23" t="s">
        <v>666</v>
      </c>
      <c r="F19" s="60" t="s">
        <v>915</v>
      </c>
      <c r="G19" s="23"/>
      <c r="H19" s="23"/>
      <c r="I19" s="58" t="s">
        <v>668</v>
      </c>
    </row>
    <row r="20" spans="1:9" ht="45" customHeight="1" x14ac:dyDescent="0.15">
      <c r="A20" s="22"/>
      <c r="B20" s="36" t="s">
        <v>659</v>
      </c>
      <c r="C20" s="36" t="s">
        <v>660</v>
      </c>
      <c r="D20" s="37" t="s">
        <v>664</v>
      </c>
      <c r="E20" s="23" t="s">
        <v>667</v>
      </c>
      <c r="F20" s="60" t="s">
        <v>915</v>
      </c>
      <c r="G20" s="23"/>
      <c r="H20" s="23"/>
      <c r="I20" s="58" t="s">
        <v>668</v>
      </c>
    </row>
    <row r="21" spans="1:9" ht="45" customHeight="1" x14ac:dyDescent="0.15">
      <c r="A21" s="22"/>
      <c r="B21" s="36" t="s">
        <v>2</v>
      </c>
      <c r="C21" s="36" t="s">
        <v>3</v>
      </c>
      <c r="D21" s="37" t="s">
        <v>9</v>
      </c>
      <c r="E21" s="23" t="s">
        <v>174</v>
      </c>
      <c r="F21" s="60" t="s">
        <v>915</v>
      </c>
      <c r="G21" s="23"/>
      <c r="H21" s="23"/>
      <c r="I21" s="58" t="s">
        <v>668</v>
      </c>
    </row>
    <row r="22" spans="1:9" ht="45" customHeight="1" x14ac:dyDescent="0.15">
      <c r="A22" s="22">
        <v>21</v>
      </c>
      <c r="B22" s="36" t="s">
        <v>2</v>
      </c>
      <c r="C22" s="36" t="s">
        <v>17</v>
      </c>
      <c r="D22" s="37" t="s">
        <v>18</v>
      </c>
      <c r="E22" s="23" t="s">
        <v>408</v>
      </c>
      <c r="F22" s="60" t="s">
        <v>1203</v>
      </c>
      <c r="G22" s="23"/>
      <c r="H22" s="23"/>
      <c r="I22" s="58" t="s">
        <v>657</v>
      </c>
    </row>
    <row r="23" spans="1:9" ht="45" customHeight="1" x14ac:dyDescent="0.15">
      <c r="A23" s="22">
        <v>22</v>
      </c>
      <c r="B23" s="36" t="s">
        <v>2</v>
      </c>
      <c r="C23" s="36" t="s">
        <v>17</v>
      </c>
      <c r="D23" s="37" t="s">
        <v>18</v>
      </c>
      <c r="E23" s="23" t="s">
        <v>212</v>
      </c>
      <c r="F23" s="60" t="s">
        <v>1203</v>
      </c>
      <c r="G23" s="23"/>
      <c r="H23" s="23"/>
      <c r="I23" s="58" t="s">
        <v>657</v>
      </c>
    </row>
    <row r="24" spans="1:9" ht="45" customHeight="1" x14ac:dyDescent="0.15">
      <c r="A24" s="22">
        <v>23</v>
      </c>
      <c r="B24" s="36" t="s">
        <v>2</v>
      </c>
      <c r="C24" s="36" t="s">
        <v>17</v>
      </c>
      <c r="D24" s="37" t="s">
        <v>18</v>
      </c>
      <c r="E24" s="23" t="s">
        <v>213</v>
      </c>
      <c r="F24" s="60" t="s">
        <v>1203</v>
      </c>
      <c r="G24" s="23"/>
      <c r="H24" s="23"/>
      <c r="I24" s="58" t="s">
        <v>657</v>
      </c>
    </row>
    <row r="25" spans="1:9" ht="45" customHeight="1" x14ac:dyDescent="0.15">
      <c r="A25" s="22">
        <v>24</v>
      </c>
      <c r="B25" s="36" t="s">
        <v>2</v>
      </c>
      <c r="C25" s="36" t="s">
        <v>17</v>
      </c>
      <c r="D25" s="37" t="s">
        <v>18</v>
      </c>
      <c r="E25" s="23" t="s">
        <v>214</v>
      </c>
      <c r="F25" s="60" t="s">
        <v>1203</v>
      </c>
      <c r="G25" s="23"/>
      <c r="H25" s="23"/>
      <c r="I25" s="58" t="s">
        <v>657</v>
      </c>
    </row>
    <row r="26" spans="1:9" ht="45" customHeight="1" x14ac:dyDescent="0.15">
      <c r="A26" s="22">
        <v>25</v>
      </c>
      <c r="B26" s="38" t="s">
        <v>2</v>
      </c>
      <c r="C26" s="38" t="s">
        <v>17</v>
      </c>
      <c r="D26" s="39" t="s">
        <v>18</v>
      </c>
      <c r="E26" s="24" t="s">
        <v>308</v>
      </c>
      <c r="F26" s="60" t="s">
        <v>1203</v>
      </c>
      <c r="G26" s="23"/>
      <c r="H26" s="23"/>
      <c r="I26" s="58" t="s">
        <v>657</v>
      </c>
    </row>
    <row r="27" spans="1:9" ht="45" customHeight="1" x14ac:dyDescent="0.15">
      <c r="A27" s="22">
        <v>26</v>
      </c>
      <c r="B27" s="36" t="s">
        <v>2</v>
      </c>
      <c r="C27" s="36" t="s">
        <v>17</v>
      </c>
      <c r="D27" s="37" t="s">
        <v>18</v>
      </c>
      <c r="E27" s="23" t="s">
        <v>143</v>
      </c>
      <c r="F27" s="60" t="s">
        <v>1203</v>
      </c>
      <c r="G27" s="23"/>
      <c r="H27" s="23"/>
      <c r="I27" s="58" t="s">
        <v>657</v>
      </c>
    </row>
    <row r="28" spans="1:9" ht="45" customHeight="1" x14ac:dyDescent="0.15">
      <c r="A28" s="22">
        <v>27</v>
      </c>
      <c r="B28" s="36" t="s">
        <v>2</v>
      </c>
      <c r="C28" s="36" t="s">
        <v>17</v>
      </c>
      <c r="D28" s="37" t="s">
        <v>18</v>
      </c>
      <c r="E28" s="23" t="s">
        <v>144</v>
      </c>
      <c r="F28" s="60" t="s">
        <v>1203</v>
      </c>
      <c r="G28" s="23"/>
      <c r="H28" s="23"/>
      <c r="I28" s="58" t="s">
        <v>657</v>
      </c>
    </row>
    <row r="29" spans="1:9" ht="45" customHeight="1" x14ac:dyDescent="0.15">
      <c r="A29" s="22">
        <v>28</v>
      </c>
      <c r="B29" s="36" t="s">
        <v>2</v>
      </c>
      <c r="C29" s="36" t="s">
        <v>17</v>
      </c>
      <c r="D29" s="37" t="s">
        <v>18</v>
      </c>
      <c r="E29" s="23" t="s">
        <v>163</v>
      </c>
      <c r="F29" s="60" t="s">
        <v>1203</v>
      </c>
      <c r="G29" s="23"/>
      <c r="H29" s="23"/>
      <c r="I29" s="58" t="s">
        <v>657</v>
      </c>
    </row>
    <row r="30" spans="1:9" ht="45" customHeight="1" x14ac:dyDescent="0.15">
      <c r="A30" s="22">
        <v>29</v>
      </c>
      <c r="B30" s="36" t="s">
        <v>2</v>
      </c>
      <c r="C30" s="36" t="s">
        <v>17</v>
      </c>
      <c r="D30" s="37" t="s">
        <v>18</v>
      </c>
      <c r="E30" s="23" t="s">
        <v>145</v>
      </c>
      <c r="F30" s="60" t="s">
        <v>1203</v>
      </c>
      <c r="G30" s="23"/>
      <c r="H30" s="23"/>
      <c r="I30" s="58" t="s">
        <v>657</v>
      </c>
    </row>
    <row r="31" spans="1:9" ht="45" customHeight="1" x14ac:dyDescent="0.15">
      <c r="A31" s="22">
        <v>30</v>
      </c>
      <c r="B31" s="36" t="s">
        <v>2</v>
      </c>
      <c r="C31" s="36" t="s">
        <v>17</v>
      </c>
      <c r="D31" s="37" t="s">
        <v>18</v>
      </c>
      <c r="E31" s="23" t="s">
        <v>215</v>
      </c>
      <c r="F31" s="60" t="s">
        <v>1203</v>
      </c>
      <c r="G31" s="23"/>
      <c r="H31" s="23"/>
      <c r="I31" s="58" t="s">
        <v>657</v>
      </c>
    </row>
    <row r="32" spans="1:9" ht="45" customHeight="1" x14ac:dyDescent="0.15">
      <c r="A32" s="22">
        <v>31</v>
      </c>
      <c r="B32" s="36" t="s">
        <v>2</v>
      </c>
      <c r="C32" s="36" t="s">
        <v>17</v>
      </c>
      <c r="D32" s="37" t="s">
        <v>18</v>
      </c>
      <c r="E32" s="23" t="s">
        <v>146</v>
      </c>
      <c r="F32" s="60" t="s">
        <v>1203</v>
      </c>
      <c r="G32" s="23"/>
      <c r="H32" s="23"/>
      <c r="I32" s="58" t="s">
        <v>657</v>
      </c>
    </row>
    <row r="33" spans="1:9" ht="45" customHeight="1" x14ac:dyDescent="0.15">
      <c r="A33" s="22">
        <v>32</v>
      </c>
      <c r="B33" s="36" t="s">
        <v>2</v>
      </c>
      <c r="C33" s="36" t="s">
        <v>17</v>
      </c>
      <c r="D33" s="37" t="s">
        <v>1</v>
      </c>
      <c r="E33" s="23" t="s">
        <v>123</v>
      </c>
      <c r="F33" s="60" t="s">
        <v>1203</v>
      </c>
      <c r="G33" s="23"/>
      <c r="H33" s="23"/>
      <c r="I33" s="58" t="s">
        <v>657</v>
      </c>
    </row>
    <row r="34" spans="1:9" ht="45" customHeight="1" x14ac:dyDescent="0.15">
      <c r="A34" s="22">
        <v>33</v>
      </c>
      <c r="B34" s="38" t="s">
        <v>2</v>
      </c>
      <c r="C34" s="38" t="s">
        <v>323</v>
      </c>
      <c r="D34" s="39" t="s">
        <v>1</v>
      </c>
      <c r="E34" s="24" t="s">
        <v>324</v>
      </c>
      <c r="F34" s="60" t="s">
        <v>1203</v>
      </c>
      <c r="G34" s="23"/>
      <c r="H34" s="23"/>
      <c r="I34" s="58" t="s">
        <v>657</v>
      </c>
    </row>
    <row r="35" spans="1:9" ht="45" customHeight="1" x14ac:dyDescent="0.15">
      <c r="A35" s="22">
        <v>34</v>
      </c>
      <c r="B35" s="38" t="s">
        <v>2</v>
      </c>
      <c r="C35" s="38" t="s">
        <v>323</v>
      </c>
      <c r="D35" s="39" t="s">
        <v>1</v>
      </c>
      <c r="E35" s="24" t="s">
        <v>325</v>
      </c>
      <c r="F35" s="60" t="s">
        <v>1203</v>
      </c>
      <c r="G35" s="23"/>
      <c r="H35" s="23"/>
      <c r="I35" s="58" t="s">
        <v>657</v>
      </c>
    </row>
    <row r="36" spans="1:9" ht="45" customHeight="1" x14ac:dyDescent="0.15">
      <c r="A36" s="22">
        <v>35</v>
      </c>
      <c r="B36" s="36" t="s">
        <v>2</v>
      </c>
      <c r="C36" s="36" t="s">
        <v>17</v>
      </c>
      <c r="D36" s="37" t="s">
        <v>1</v>
      </c>
      <c r="E36" s="23" t="s">
        <v>216</v>
      </c>
      <c r="F36" s="60" t="s">
        <v>1203</v>
      </c>
      <c r="G36" s="23"/>
      <c r="H36" s="23"/>
      <c r="I36" s="58" t="s">
        <v>657</v>
      </c>
    </row>
    <row r="37" spans="1:9" ht="45" customHeight="1" x14ac:dyDescent="0.15">
      <c r="A37" s="22">
        <v>36</v>
      </c>
      <c r="B37" s="36" t="s">
        <v>2</v>
      </c>
      <c r="C37" s="36" t="s">
        <v>17</v>
      </c>
      <c r="D37" s="37" t="s">
        <v>1</v>
      </c>
      <c r="E37" s="23" t="s">
        <v>217</v>
      </c>
      <c r="F37" s="60" t="s">
        <v>1203</v>
      </c>
      <c r="G37" s="23"/>
      <c r="H37" s="23"/>
      <c r="I37" s="58" t="s">
        <v>657</v>
      </c>
    </row>
    <row r="38" spans="1:9" ht="45" customHeight="1" x14ac:dyDescent="0.15">
      <c r="A38" s="22">
        <v>37</v>
      </c>
      <c r="B38" s="38" t="s">
        <v>2</v>
      </c>
      <c r="C38" s="38" t="s">
        <v>323</v>
      </c>
      <c r="D38" s="39" t="s">
        <v>326</v>
      </c>
      <c r="E38" s="24" t="s">
        <v>327</v>
      </c>
      <c r="F38" s="60" t="s">
        <v>1203</v>
      </c>
      <c r="G38" s="23"/>
      <c r="H38" s="23"/>
      <c r="I38" s="58" t="s">
        <v>657</v>
      </c>
    </row>
    <row r="39" spans="1:9" ht="45" customHeight="1" x14ac:dyDescent="0.15">
      <c r="A39" s="22">
        <v>38</v>
      </c>
      <c r="B39" s="38" t="s">
        <v>2</v>
      </c>
      <c r="C39" s="38" t="s">
        <v>323</v>
      </c>
      <c r="D39" s="39" t="s">
        <v>326</v>
      </c>
      <c r="E39" s="24" t="s">
        <v>328</v>
      </c>
      <c r="F39" s="60" t="s">
        <v>1203</v>
      </c>
      <c r="G39" s="23"/>
      <c r="H39" s="23"/>
      <c r="I39" s="58" t="s">
        <v>657</v>
      </c>
    </row>
    <row r="40" spans="1:9" ht="45" customHeight="1" x14ac:dyDescent="0.15">
      <c r="A40" s="22">
        <v>39</v>
      </c>
      <c r="B40" s="38" t="s">
        <v>2</v>
      </c>
      <c r="C40" s="38" t="s">
        <v>323</v>
      </c>
      <c r="D40" s="39" t="s">
        <v>329</v>
      </c>
      <c r="E40" s="24" t="s">
        <v>330</v>
      </c>
      <c r="F40" s="60" t="s">
        <v>925</v>
      </c>
      <c r="G40" s="23"/>
      <c r="H40" s="23"/>
      <c r="I40" s="58" t="s">
        <v>657</v>
      </c>
    </row>
    <row r="41" spans="1:9" ht="45" customHeight="1" x14ac:dyDescent="0.15">
      <c r="A41" s="22">
        <v>40</v>
      </c>
      <c r="B41" s="38" t="s">
        <v>2</v>
      </c>
      <c r="C41" s="38" t="s">
        <v>323</v>
      </c>
      <c r="D41" s="39" t="s">
        <v>329</v>
      </c>
      <c r="E41" s="24" t="s">
        <v>331</v>
      </c>
      <c r="F41" s="60" t="s">
        <v>925</v>
      </c>
      <c r="G41" s="23"/>
      <c r="H41" s="23"/>
      <c r="I41" s="58" t="s">
        <v>657</v>
      </c>
    </row>
    <row r="42" spans="1:9" ht="45" customHeight="1" x14ac:dyDescent="0.15">
      <c r="A42" s="22">
        <v>41</v>
      </c>
      <c r="B42" s="36" t="s">
        <v>2</v>
      </c>
      <c r="C42" s="36" t="s">
        <v>10</v>
      </c>
      <c r="D42" s="37" t="s">
        <v>12</v>
      </c>
      <c r="E42" s="23" t="s">
        <v>218</v>
      </c>
      <c r="F42" s="60" t="s">
        <v>1203</v>
      </c>
      <c r="G42" s="23"/>
      <c r="H42" s="23"/>
      <c r="I42" s="58" t="s">
        <v>657</v>
      </c>
    </row>
    <row r="43" spans="1:9" ht="45" customHeight="1" x14ac:dyDescent="0.15">
      <c r="A43" s="22">
        <v>42</v>
      </c>
      <c r="B43" s="36" t="s">
        <v>2</v>
      </c>
      <c r="C43" s="36" t="s">
        <v>10</v>
      </c>
      <c r="D43" s="37" t="s">
        <v>11</v>
      </c>
      <c r="E43" s="23" t="s">
        <v>0</v>
      </c>
      <c r="F43" s="60" t="s">
        <v>1203</v>
      </c>
      <c r="G43" s="23"/>
      <c r="H43" s="23"/>
      <c r="I43" s="58" t="s">
        <v>657</v>
      </c>
    </row>
    <row r="44" spans="1:9" ht="45" customHeight="1" x14ac:dyDescent="0.15">
      <c r="A44" s="22">
        <v>43</v>
      </c>
      <c r="B44" s="36" t="s">
        <v>2</v>
      </c>
      <c r="C44" s="36" t="s">
        <v>10</v>
      </c>
      <c r="D44" s="37" t="s">
        <v>11</v>
      </c>
      <c r="E44" s="23" t="s">
        <v>105</v>
      </c>
      <c r="F44" s="60" t="s">
        <v>1203</v>
      </c>
      <c r="G44" s="23"/>
      <c r="H44" s="23"/>
      <c r="I44" s="58" t="s">
        <v>657</v>
      </c>
    </row>
    <row r="45" spans="1:9" ht="45" customHeight="1" x14ac:dyDescent="0.15">
      <c r="A45" s="22">
        <v>44</v>
      </c>
      <c r="B45" s="36" t="s">
        <v>2</v>
      </c>
      <c r="C45" s="36" t="s">
        <v>10</v>
      </c>
      <c r="D45" s="37" t="s">
        <v>11</v>
      </c>
      <c r="E45" s="23" t="s">
        <v>219</v>
      </c>
      <c r="F45" s="60" t="s">
        <v>925</v>
      </c>
      <c r="G45" s="23"/>
      <c r="H45" s="23"/>
      <c r="I45" s="58" t="s">
        <v>657</v>
      </c>
    </row>
    <row r="46" spans="1:9" ht="45" customHeight="1" x14ac:dyDescent="0.15">
      <c r="A46" s="22">
        <v>45</v>
      </c>
      <c r="B46" s="36" t="s">
        <v>2</v>
      </c>
      <c r="C46" s="36" t="s">
        <v>10</v>
      </c>
      <c r="D46" s="37" t="s">
        <v>11</v>
      </c>
      <c r="E46" s="23" t="s">
        <v>220</v>
      </c>
      <c r="F46" s="60" t="s">
        <v>1203</v>
      </c>
      <c r="G46" s="23"/>
      <c r="H46" s="23"/>
      <c r="I46" s="58" t="s">
        <v>657</v>
      </c>
    </row>
    <row r="47" spans="1:9" ht="45" customHeight="1" x14ac:dyDescent="0.15">
      <c r="A47" s="22">
        <v>46</v>
      </c>
      <c r="B47" s="36" t="s">
        <v>2</v>
      </c>
      <c r="C47" s="36" t="s">
        <v>10</v>
      </c>
      <c r="D47" s="37" t="s">
        <v>11</v>
      </c>
      <c r="E47" s="23" t="s">
        <v>147</v>
      </c>
      <c r="F47" s="60" t="s">
        <v>925</v>
      </c>
      <c r="G47" s="23"/>
      <c r="H47" s="23"/>
      <c r="I47" s="58" t="s">
        <v>657</v>
      </c>
    </row>
    <row r="48" spans="1:9" ht="45" customHeight="1" x14ac:dyDescent="0.15">
      <c r="A48" s="22">
        <v>47</v>
      </c>
      <c r="B48" s="36" t="s">
        <v>2</v>
      </c>
      <c r="C48" s="36" t="s">
        <v>10</v>
      </c>
      <c r="D48" s="37" t="s">
        <v>11</v>
      </c>
      <c r="E48" s="23" t="s">
        <v>148</v>
      </c>
      <c r="F48" s="60" t="s">
        <v>1203</v>
      </c>
      <c r="G48" s="23"/>
      <c r="H48" s="23"/>
      <c r="I48" s="58" t="s">
        <v>657</v>
      </c>
    </row>
    <row r="49" spans="1:9" ht="45" customHeight="1" x14ac:dyDescent="0.15">
      <c r="A49" s="22">
        <v>48</v>
      </c>
      <c r="B49" s="36" t="s">
        <v>2</v>
      </c>
      <c r="C49" s="36" t="s">
        <v>10</v>
      </c>
      <c r="D49" s="37" t="s">
        <v>11</v>
      </c>
      <c r="E49" s="23" t="s">
        <v>106</v>
      </c>
      <c r="F49" s="60" t="s">
        <v>925</v>
      </c>
      <c r="G49" s="23"/>
      <c r="H49" s="23"/>
      <c r="I49" s="58" t="s">
        <v>657</v>
      </c>
    </row>
    <row r="50" spans="1:9" ht="45" customHeight="1" x14ac:dyDescent="0.15">
      <c r="A50" s="22">
        <v>49</v>
      </c>
      <c r="B50" s="36" t="s">
        <v>2</v>
      </c>
      <c r="C50" s="36" t="s">
        <v>10</v>
      </c>
      <c r="D50" s="37" t="s">
        <v>11</v>
      </c>
      <c r="E50" s="23" t="s">
        <v>149</v>
      </c>
      <c r="F50" s="60" t="s">
        <v>1203</v>
      </c>
      <c r="G50" s="23"/>
      <c r="H50" s="23"/>
      <c r="I50" s="58" t="s">
        <v>657</v>
      </c>
    </row>
    <row r="51" spans="1:9" ht="45" customHeight="1" x14ac:dyDescent="0.15">
      <c r="A51" s="22">
        <v>50</v>
      </c>
      <c r="B51" s="36" t="s">
        <v>182</v>
      </c>
      <c r="C51" s="36" t="s">
        <v>183</v>
      </c>
      <c r="D51" s="37" t="s">
        <v>184</v>
      </c>
      <c r="E51" s="23" t="s">
        <v>185</v>
      </c>
      <c r="F51" s="60" t="s">
        <v>1203</v>
      </c>
      <c r="G51" s="59"/>
      <c r="H51" s="23"/>
      <c r="I51" s="58" t="s">
        <v>657</v>
      </c>
    </row>
    <row r="52" spans="1:9" ht="45" customHeight="1" x14ac:dyDescent="0.15">
      <c r="A52" s="22">
        <v>51</v>
      </c>
      <c r="B52" s="36" t="s">
        <v>2</v>
      </c>
      <c r="C52" s="36" t="s">
        <v>10</v>
      </c>
      <c r="D52" s="37" t="s">
        <v>13</v>
      </c>
      <c r="E52" s="23" t="s">
        <v>221</v>
      </c>
      <c r="F52" s="60" t="s">
        <v>1203</v>
      </c>
      <c r="G52" s="23"/>
      <c r="H52" s="23"/>
      <c r="I52" s="58" t="s">
        <v>657</v>
      </c>
    </row>
    <row r="53" spans="1:9" ht="45" customHeight="1" x14ac:dyDescent="0.15">
      <c r="A53" s="22">
        <v>52</v>
      </c>
      <c r="B53" s="36" t="s">
        <v>2</v>
      </c>
      <c r="C53" s="36" t="s">
        <v>10</v>
      </c>
      <c r="D53" s="37" t="s">
        <v>13</v>
      </c>
      <c r="E53" s="23" t="s">
        <v>222</v>
      </c>
      <c r="F53" s="60" t="s">
        <v>1203</v>
      </c>
      <c r="G53" s="23"/>
      <c r="H53" s="23"/>
      <c r="I53" s="58" t="s">
        <v>657</v>
      </c>
    </row>
    <row r="54" spans="1:9" ht="45" customHeight="1" x14ac:dyDescent="0.15">
      <c r="A54" s="22">
        <v>53</v>
      </c>
      <c r="B54" s="36" t="s">
        <v>2</v>
      </c>
      <c r="C54" s="36" t="s">
        <v>10</v>
      </c>
      <c r="D54" s="37" t="s">
        <v>13</v>
      </c>
      <c r="E54" s="23" t="s">
        <v>223</v>
      </c>
      <c r="F54" s="60" t="s">
        <v>1203</v>
      </c>
      <c r="G54" s="23"/>
      <c r="H54" s="23"/>
      <c r="I54" s="58" t="s">
        <v>657</v>
      </c>
    </row>
    <row r="55" spans="1:9" ht="45" customHeight="1" x14ac:dyDescent="0.15">
      <c r="A55" s="22">
        <v>54</v>
      </c>
      <c r="B55" s="36" t="s">
        <v>182</v>
      </c>
      <c r="C55" s="36" t="s">
        <v>183</v>
      </c>
      <c r="D55" s="37" t="s">
        <v>186</v>
      </c>
      <c r="E55" s="23" t="s">
        <v>187</v>
      </c>
      <c r="F55" s="60" t="s">
        <v>925</v>
      </c>
      <c r="G55" s="59"/>
      <c r="H55" s="23"/>
      <c r="I55" s="58" t="s">
        <v>657</v>
      </c>
    </row>
    <row r="56" spans="1:9" ht="45" customHeight="1" x14ac:dyDescent="0.15">
      <c r="A56" s="22">
        <v>55</v>
      </c>
      <c r="B56" s="36" t="s">
        <v>182</v>
      </c>
      <c r="C56" s="36" t="s">
        <v>183</v>
      </c>
      <c r="D56" s="37" t="s">
        <v>186</v>
      </c>
      <c r="E56" s="23" t="s">
        <v>188</v>
      </c>
      <c r="F56" s="60" t="s">
        <v>925</v>
      </c>
      <c r="G56" s="59"/>
      <c r="H56" s="23"/>
      <c r="I56" s="58" t="s">
        <v>657</v>
      </c>
    </row>
    <row r="57" spans="1:9" ht="45" customHeight="1" x14ac:dyDescent="0.15">
      <c r="A57" s="22">
        <v>56</v>
      </c>
      <c r="B57" s="38" t="s">
        <v>2</v>
      </c>
      <c r="C57" s="38" t="s">
        <v>10</v>
      </c>
      <c r="D57" s="39" t="s">
        <v>332</v>
      </c>
      <c r="E57" s="24" t="s">
        <v>333</v>
      </c>
      <c r="F57" s="60" t="s">
        <v>1203</v>
      </c>
      <c r="G57" s="59"/>
      <c r="H57" s="23"/>
      <c r="I57" s="58" t="s">
        <v>657</v>
      </c>
    </row>
    <row r="58" spans="1:9" ht="45" customHeight="1" x14ac:dyDescent="0.15">
      <c r="A58" s="22">
        <v>57</v>
      </c>
      <c r="B58" s="38" t="s">
        <v>2</v>
      </c>
      <c r="C58" s="38" t="s">
        <v>10</v>
      </c>
      <c r="D58" s="39" t="s">
        <v>334</v>
      </c>
      <c r="E58" s="24" t="s">
        <v>335</v>
      </c>
      <c r="F58" s="60" t="s">
        <v>1203</v>
      </c>
      <c r="G58" s="59"/>
      <c r="H58" s="23"/>
      <c r="I58" s="58" t="s">
        <v>657</v>
      </c>
    </row>
    <row r="59" spans="1:9" ht="45" customHeight="1" x14ac:dyDescent="0.15">
      <c r="A59" s="22">
        <v>58</v>
      </c>
      <c r="B59" s="38" t="s">
        <v>2</v>
      </c>
      <c r="C59" s="38" t="s">
        <v>10</v>
      </c>
      <c r="D59" s="39" t="s">
        <v>336</v>
      </c>
      <c r="E59" s="24" t="s">
        <v>337</v>
      </c>
      <c r="F59" s="60" t="s">
        <v>1203</v>
      </c>
      <c r="G59" s="59"/>
      <c r="H59" s="23"/>
      <c r="I59" s="58" t="s">
        <v>657</v>
      </c>
    </row>
    <row r="60" spans="1:9" ht="45" customHeight="1" x14ac:dyDescent="0.15">
      <c r="A60" s="22">
        <v>59</v>
      </c>
      <c r="B60" s="38" t="s">
        <v>2</v>
      </c>
      <c r="C60" s="38" t="s">
        <v>10</v>
      </c>
      <c r="D60" s="39" t="s">
        <v>336</v>
      </c>
      <c r="E60" s="24" t="s">
        <v>338</v>
      </c>
      <c r="F60" s="60" t="s">
        <v>925</v>
      </c>
      <c r="G60" s="59"/>
      <c r="H60" s="23"/>
      <c r="I60" s="58" t="s">
        <v>657</v>
      </c>
    </row>
    <row r="61" spans="1:9" ht="45" customHeight="1" x14ac:dyDescent="0.15">
      <c r="A61" s="22">
        <v>60</v>
      </c>
      <c r="B61" s="36" t="s">
        <v>2</v>
      </c>
      <c r="C61" s="36" t="s">
        <v>10</v>
      </c>
      <c r="D61" s="37" t="s">
        <v>14</v>
      </c>
      <c r="E61" s="23" t="s">
        <v>224</v>
      </c>
      <c r="F61" s="60" t="s">
        <v>925</v>
      </c>
      <c r="G61" s="23"/>
      <c r="H61" s="23"/>
      <c r="I61" s="58" t="s">
        <v>657</v>
      </c>
    </row>
    <row r="62" spans="1:9" ht="45" customHeight="1" x14ac:dyDescent="0.15">
      <c r="A62" s="22">
        <v>61</v>
      </c>
      <c r="B62" s="36" t="s">
        <v>2</v>
      </c>
      <c r="C62" s="36" t="s">
        <v>10</v>
      </c>
      <c r="D62" s="37" t="s">
        <v>15</v>
      </c>
      <c r="E62" s="23" t="s">
        <v>225</v>
      </c>
      <c r="F62" s="60" t="s">
        <v>925</v>
      </c>
      <c r="G62" s="23"/>
      <c r="H62" s="23"/>
      <c r="I62" s="58" t="s">
        <v>657</v>
      </c>
    </row>
    <row r="63" spans="1:9" ht="45" customHeight="1" x14ac:dyDescent="0.15">
      <c r="A63" s="22">
        <v>62</v>
      </c>
      <c r="B63" s="36" t="s">
        <v>2</v>
      </c>
      <c r="C63" s="36" t="s">
        <v>10</v>
      </c>
      <c r="D63" s="37" t="s">
        <v>15</v>
      </c>
      <c r="E63" s="23" t="s">
        <v>107</v>
      </c>
      <c r="F63" s="60" t="s">
        <v>1203</v>
      </c>
      <c r="G63" s="23"/>
      <c r="H63" s="23"/>
      <c r="I63" s="58" t="s">
        <v>657</v>
      </c>
    </row>
    <row r="64" spans="1:9" ht="45" customHeight="1" x14ac:dyDescent="0.15">
      <c r="A64" s="22">
        <v>63</v>
      </c>
      <c r="B64" s="38" t="s">
        <v>2</v>
      </c>
      <c r="C64" s="38" t="s">
        <v>10</v>
      </c>
      <c r="D64" s="39" t="s">
        <v>339</v>
      </c>
      <c r="E64" s="24" t="s">
        <v>340</v>
      </c>
      <c r="F64" s="60" t="s">
        <v>925</v>
      </c>
      <c r="G64" s="23"/>
      <c r="H64" s="23"/>
      <c r="I64" s="58" t="s">
        <v>657</v>
      </c>
    </row>
    <row r="65" spans="1:9" ht="45" customHeight="1" x14ac:dyDescent="0.15">
      <c r="A65" s="22">
        <v>64</v>
      </c>
      <c r="B65" s="36" t="s">
        <v>2</v>
      </c>
      <c r="C65" s="36" t="s">
        <v>10</v>
      </c>
      <c r="D65" s="37" t="s">
        <v>197</v>
      </c>
      <c r="E65" s="23" t="s">
        <v>226</v>
      </c>
      <c r="F65" s="60" t="s">
        <v>925</v>
      </c>
      <c r="G65" s="23"/>
      <c r="H65" s="23"/>
      <c r="I65" s="58" t="s">
        <v>657</v>
      </c>
    </row>
    <row r="66" spans="1:9" ht="45" customHeight="1" x14ac:dyDescent="0.15">
      <c r="A66" s="22">
        <v>65</v>
      </c>
      <c r="B66" s="36" t="s">
        <v>2</v>
      </c>
      <c r="C66" s="36" t="s">
        <v>10</v>
      </c>
      <c r="D66" s="37" t="s">
        <v>197</v>
      </c>
      <c r="E66" s="23" t="s">
        <v>227</v>
      </c>
      <c r="F66" s="60" t="s">
        <v>1203</v>
      </c>
      <c r="G66" s="23"/>
      <c r="H66" s="23"/>
      <c r="I66" s="58" t="s">
        <v>657</v>
      </c>
    </row>
    <row r="67" spans="1:9" ht="45" customHeight="1" x14ac:dyDescent="0.15">
      <c r="A67" s="22">
        <v>66</v>
      </c>
      <c r="B67" s="36" t="s">
        <v>2</v>
      </c>
      <c r="C67" s="36" t="s">
        <v>10</v>
      </c>
      <c r="D67" s="37" t="s">
        <v>197</v>
      </c>
      <c r="E67" s="23" t="s">
        <v>228</v>
      </c>
      <c r="F67" s="60" t="s">
        <v>1203</v>
      </c>
      <c r="G67" s="23"/>
      <c r="H67" s="23"/>
      <c r="I67" s="58" t="s">
        <v>657</v>
      </c>
    </row>
    <row r="68" spans="1:9" ht="45" customHeight="1" x14ac:dyDescent="0.15">
      <c r="A68" s="22">
        <v>67</v>
      </c>
      <c r="B68" s="36" t="s">
        <v>2</v>
      </c>
      <c r="C68" s="36" t="s">
        <v>10</v>
      </c>
      <c r="D68" s="37" t="s">
        <v>197</v>
      </c>
      <c r="E68" s="23" t="s">
        <v>198</v>
      </c>
      <c r="F68" s="60" t="s">
        <v>1203</v>
      </c>
      <c r="G68" s="23"/>
      <c r="H68" s="23"/>
      <c r="I68" s="58" t="s">
        <v>657</v>
      </c>
    </row>
    <row r="69" spans="1:9" ht="45" customHeight="1" x14ac:dyDescent="0.15">
      <c r="A69" s="22">
        <v>68</v>
      </c>
      <c r="B69" s="36" t="s">
        <v>2</v>
      </c>
      <c r="C69" s="36" t="s">
        <v>10</v>
      </c>
      <c r="D69" s="37" t="s">
        <v>16</v>
      </c>
      <c r="E69" s="23" t="s">
        <v>229</v>
      </c>
      <c r="F69" s="60" t="s">
        <v>1203</v>
      </c>
      <c r="G69" s="23"/>
      <c r="H69" s="23"/>
      <c r="I69" s="58" t="s">
        <v>657</v>
      </c>
    </row>
    <row r="70" spans="1:9" ht="45" customHeight="1" x14ac:dyDescent="0.15">
      <c r="A70" s="22">
        <v>69</v>
      </c>
      <c r="B70" s="38" t="s">
        <v>2</v>
      </c>
      <c r="C70" s="38" t="s">
        <v>10</v>
      </c>
      <c r="D70" s="39" t="s">
        <v>341</v>
      </c>
      <c r="E70" s="24" t="s">
        <v>342</v>
      </c>
      <c r="F70" s="60" t="s">
        <v>1203</v>
      </c>
      <c r="G70" s="23"/>
      <c r="H70" s="23"/>
      <c r="I70" s="58" t="s">
        <v>657</v>
      </c>
    </row>
    <row r="71" spans="1:9" ht="45" customHeight="1" x14ac:dyDescent="0.15">
      <c r="A71" s="22">
        <v>70</v>
      </c>
      <c r="B71" s="38" t="s">
        <v>2</v>
      </c>
      <c r="C71" s="38" t="s">
        <v>10</v>
      </c>
      <c r="D71" s="39" t="s">
        <v>343</v>
      </c>
      <c r="E71" s="24" t="s">
        <v>344</v>
      </c>
      <c r="F71" s="60" t="s">
        <v>1203</v>
      </c>
      <c r="G71" s="23"/>
      <c r="H71" s="23"/>
      <c r="I71" s="58" t="s">
        <v>657</v>
      </c>
    </row>
    <row r="72" spans="1:9" ht="45" customHeight="1" x14ac:dyDescent="0.15">
      <c r="A72" s="22">
        <v>71</v>
      </c>
      <c r="B72" s="38" t="s">
        <v>2</v>
      </c>
      <c r="C72" s="38" t="s">
        <v>10</v>
      </c>
      <c r="D72" s="39" t="s">
        <v>345</v>
      </c>
      <c r="E72" s="24" t="s">
        <v>346</v>
      </c>
      <c r="F72" s="60" t="s">
        <v>1203</v>
      </c>
      <c r="G72" s="23"/>
      <c r="H72" s="23"/>
      <c r="I72" s="58" t="s">
        <v>657</v>
      </c>
    </row>
    <row r="73" spans="1:9" ht="45" customHeight="1" x14ac:dyDescent="0.15">
      <c r="A73" s="22">
        <v>72</v>
      </c>
      <c r="B73" s="38" t="s">
        <v>2</v>
      </c>
      <c r="C73" s="38" t="s">
        <v>20</v>
      </c>
      <c r="D73" s="39" t="s">
        <v>347</v>
      </c>
      <c r="E73" s="24" t="s">
        <v>348</v>
      </c>
      <c r="F73" s="60" t="s">
        <v>1203</v>
      </c>
      <c r="G73" s="23"/>
      <c r="H73" s="23"/>
      <c r="I73" s="58" t="s">
        <v>657</v>
      </c>
    </row>
    <row r="74" spans="1:9" ht="45" customHeight="1" x14ac:dyDescent="0.15">
      <c r="A74" s="22">
        <v>73</v>
      </c>
      <c r="B74" s="38" t="s">
        <v>2</v>
      </c>
      <c r="C74" s="38" t="s">
        <v>20</v>
      </c>
      <c r="D74" s="39" t="s">
        <v>347</v>
      </c>
      <c r="E74" s="24" t="s">
        <v>349</v>
      </c>
      <c r="F74" s="60" t="s">
        <v>1203</v>
      </c>
      <c r="G74" s="23"/>
      <c r="H74" s="23"/>
      <c r="I74" s="58" t="s">
        <v>657</v>
      </c>
    </row>
    <row r="75" spans="1:9" ht="45" customHeight="1" x14ac:dyDescent="0.15">
      <c r="A75" s="22">
        <v>74</v>
      </c>
      <c r="B75" s="36" t="s">
        <v>2</v>
      </c>
      <c r="C75" s="36" t="s">
        <v>20</v>
      </c>
      <c r="D75" s="37" t="s">
        <v>19</v>
      </c>
      <c r="E75" s="23" t="s">
        <v>108</v>
      </c>
      <c r="F75" s="60" t="s">
        <v>1203</v>
      </c>
      <c r="G75" s="23"/>
      <c r="H75" s="23"/>
      <c r="I75" s="58" t="s">
        <v>657</v>
      </c>
    </row>
    <row r="76" spans="1:9" ht="45" customHeight="1" x14ac:dyDescent="0.15">
      <c r="A76" s="22">
        <v>75</v>
      </c>
      <c r="B76" s="36" t="s">
        <v>2</v>
      </c>
      <c r="C76" s="36" t="s">
        <v>20</v>
      </c>
      <c r="D76" s="37" t="s">
        <v>19</v>
      </c>
      <c r="E76" s="23" t="s">
        <v>230</v>
      </c>
      <c r="F76" s="60" t="s">
        <v>1203</v>
      </c>
      <c r="G76" s="23"/>
      <c r="H76" s="23"/>
      <c r="I76" s="58" t="s">
        <v>657</v>
      </c>
    </row>
    <row r="77" spans="1:9" ht="45" customHeight="1" x14ac:dyDescent="0.15">
      <c r="A77" s="22">
        <v>76</v>
      </c>
      <c r="B77" s="38" t="s">
        <v>2</v>
      </c>
      <c r="C77" s="38" t="s">
        <v>20</v>
      </c>
      <c r="D77" s="39" t="s">
        <v>19</v>
      </c>
      <c r="E77" s="24" t="s">
        <v>350</v>
      </c>
      <c r="F77" s="60" t="s">
        <v>1203</v>
      </c>
      <c r="G77" s="23"/>
      <c r="H77" s="23"/>
      <c r="I77" s="58" t="s">
        <v>657</v>
      </c>
    </row>
    <row r="78" spans="1:9" ht="45" customHeight="1" x14ac:dyDescent="0.15">
      <c r="A78" s="22">
        <v>77</v>
      </c>
      <c r="B78" s="36" t="s">
        <v>2</v>
      </c>
      <c r="C78" s="36" t="s">
        <v>20</v>
      </c>
      <c r="D78" s="37" t="s">
        <v>19</v>
      </c>
      <c r="E78" s="23" t="s">
        <v>231</v>
      </c>
      <c r="F78" s="60" t="s">
        <v>925</v>
      </c>
      <c r="G78" s="23"/>
      <c r="H78" s="23"/>
      <c r="I78" s="58" t="s">
        <v>657</v>
      </c>
    </row>
    <row r="79" spans="1:9" ht="45" customHeight="1" x14ac:dyDescent="0.15">
      <c r="A79" s="22">
        <v>78</v>
      </c>
      <c r="B79" s="36" t="s">
        <v>2</v>
      </c>
      <c r="C79" s="36" t="s">
        <v>20</v>
      </c>
      <c r="D79" s="37" t="s">
        <v>21</v>
      </c>
      <c r="E79" s="23" t="s">
        <v>22</v>
      </c>
      <c r="F79" s="60" t="s">
        <v>1203</v>
      </c>
      <c r="G79" s="23"/>
      <c r="H79" s="23"/>
      <c r="I79" s="58" t="s">
        <v>657</v>
      </c>
    </row>
    <row r="80" spans="1:9" ht="45" customHeight="1" x14ac:dyDescent="0.15">
      <c r="A80" s="22">
        <v>79</v>
      </c>
      <c r="B80" s="36" t="s">
        <v>2</v>
      </c>
      <c r="C80" s="36" t="s">
        <v>20</v>
      </c>
      <c r="D80" s="37" t="s">
        <v>21</v>
      </c>
      <c r="E80" s="23" t="s">
        <v>232</v>
      </c>
      <c r="F80" s="60" t="s">
        <v>1203</v>
      </c>
      <c r="G80" s="23"/>
      <c r="H80" s="23"/>
      <c r="I80" s="58" t="s">
        <v>657</v>
      </c>
    </row>
    <row r="81" spans="1:9" ht="45" customHeight="1" x14ac:dyDescent="0.15">
      <c r="A81" s="22">
        <v>80</v>
      </c>
      <c r="B81" s="36" t="s">
        <v>2</v>
      </c>
      <c r="C81" s="36" t="s">
        <v>20</v>
      </c>
      <c r="D81" s="37" t="s">
        <v>21</v>
      </c>
      <c r="E81" s="23" t="s">
        <v>124</v>
      </c>
      <c r="F81" s="60" t="s">
        <v>1203</v>
      </c>
      <c r="G81" s="23"/>
      <c r="H81" s="23"/>
      <c r="I81" s="58" t="s">
        <v>657</v>
      </c>
    </row>
    <row r="82" spans="1:9" ht="45" customHeight="1" x14ac:dyDescent="0.15">
      <c r="A82" s="22">
        <v>81</v>
      </c>
      <c r="B82" s="36" t="s">
        <v>2</v>
      </c>
      <c r="C82" s="36" t="s">
        <v>20</v>
      </c>
      <c r="D82" s="37" t="s">
        <v>21</v>
      </c>
      <c r="E82" s="23" t="s">
        <v>233</v>
      </c>
      <c r="F82" s="60" t="s">
        <v>1203</v>
      </c>
      <c r="G82" s="23"/>
      <c r="H82" s="23"/>
      <c r="I82" s="58" t="s">
        <v>657</v>
      </c>
    </row>
    <row r="83" spans="1:9" ht="45" customHeight="1" x14ac:dyDescent="0.15">
      <c r="A83" s="22">
        <v>82</v>
      </c>
      <c r="B83" s="36" t="s">
        <v>2</v>
      </c>
      <c r="C83" s="36" t="s">
        <v>20</v>
      </c>
      <c r="D83" s="37" t="s">
        <v>21</v>
      </c>
      <c r="E83" s="23" t="s">
        <v>150</v>
      </c>
      <c r="F83" s="60" t="s">
        <v>1203</v>
      </c>
      <c r="G83" s="23"/>
      <c r="H83" s="23"/>
      <c r="I83" s="58" t="s">
        <v>657</v>
      </c>
    </row>
    <row r="84" spans="1:9" ht="45" customHeight="1" x14ac:dyDescent="0.15">
      <c r="A84" s="22">
        <v>83</v>
      </c>
      <c r="B84" s="36" t="s">
        <v>2</v>
      </c>
      <c r="C84" s="36" t="s">
        <v>20</v>
      </c>
      <c r="D84" s="37" t="s">
        <v>21</v>
      </c>
      <c r="E84" s="23" t="s">
        <v>234</v>
      </c>
      <c r="F84" s="60" t="s">
        <v>925</v>
      </c>
      <c r="G84" s="23"/>
      <c r="H84" s="23"/>
      <c r="I84" s="58" t="s">
        <v>657</v>
      </c>
    </row>
    <row r="85" spans="1:9" ht="45" customHeight="1" x14ac:dyDescent="0.15">
      <c r="A85" s="22">
        <v>84</v>
      </c>
      <c r="B85" s="36" t="s">
        <v>2</v>
      </c>
      <c r="C85" s="36" t="s">
        <v>20</v>
      </c>
      <c r="D85" s="37" t="s">
        <v>21</v>
      </c>
      <c r="E85" s="23" t="s">
        <v>235</v>
      </c>
      <c r="F85" s="60" t="s">
        <v>1203</v>
      </c>
      <c r="G85" s="23"/>
      <c r="H85" s="23"/>
      <c r="I85" s="58" t="s">
        <v>657</v>
      </c>
    </row>
    <row r="86" spans="1:9" ht="45" customHeight="1" x14ac:dyDescent="0.15">
      <c r="A86" s="22">
        <v>85</v>
      </c>
      <c r="B86" s="36" t="s">
        <v>2</v>
      </c>
      <c r="C86" s="36" t="s">
        <v>20</v>
      </c>
      <c r="D86" s="37" t="s">
        <v>21</v>
      </c>
      <c r="E86" s="23" t="s">
        <v>32</v>
      </c>
      <c r="F86" s="60" t="s">
        <v>1203</v>
      </c>
      <c r="G86" s="23"/>
      <c r="H86" s="23"/>
      <c r="I86" s="58" t="s">
        <v>657</v>
      </c>
    </row>
    <row r="87" spans="1:9" ht="45" customHeight="1" x14ac:dyDescent="0.15">
      <c r="A87" s="22">
        <v>86</v>
      </c>
      <c r="B87" s="36" t="s">
        <v>2</v>
      </c>
      <c r="C87" s="36" t="s">
        <v>20</v>
      </c>
      <c r="D87" s="37" t="s">
        <v>21</v>
      </c>
      <c r="E87" s="23" t="s">
        <v>151</v>
      </c>
      <c r="F87" s="60" t="s">
        <v>925</v>
      </c>
      <c r="G87" s="23"/>
      <c r="H87" s="23"/>
      <c r="I87" s="58" t="s">
        <v>657</v>
      </c>
    </row>
    <row r="88" spans="1:9" s="30" customFormat="1" ht="45" customHeight="1" x14ac:dyDescent="0.15">
      <c r="A88" s="22">
        <v>87</v>
      </c>
      <c r="B88" s="36" t="s">
        <v>2</v>
      </c>
      <c r="C88" s="36" t="s">
        <v>20</v>
      </c>
      <c r="D88" s="37" t="s">
        <v>291</v>
      </c>
      <c r="E88" s="23" t="s">
        <v>290</v>
      </c>
      <c r="F88" s="60" t="s">
        <v>925</v>
      </c>
      <c r="G88" s="23"/>
      <c r="H88" s="23"/>
      <c r="I88" s="58" t="s">
        <v>657</v>
      </c>
    </row>
    <row r="89" spans="1:9" ht="45" customHeight="1" x14ac:dyDescent="0.15">
      <c r="A89" s="22">
        <v>88</v>
      </c>
      <c r="B89" s="36" t="s">
        <v>2</v>
      </c>
      <c r="C89" s="36" t="s">
        <v>20</v>
      </c>
      <c r="D89" s="37" t="s">
        <v>23</v>
      </c>
      <c r="E89" s="23" t="s">
        <v>24</v>
      </c>
      <c r="F89" s="60" t="s">
        <v>1203</v>
      </c>
      <c r="G89" s="23"/>
      <c r="H89" s="23"/>
      <c r="I89" s="58" t="s">
        <v>657</v>
      </c>
    </row>
    <row r="90" spans="1:9" ht="45" customHeight="1" x14ac:dyDescent="0.15">
      <c r="A90" s="22">
        <v>89</v>
      </c>
      <c r="B90" s="36" t="s">
        <v>2</v>
      </c>
      <c r="C90" s="36" t="s">
        <v>20</v>
      </c>
      <c r="D90" s="37" t="s">
        <v>23</v>
      </c>
      <c r="E90" s="23" t="s">
        <v>236</v>
      </c>
      <c r="F90" s="60" t="s">
        <v>1203</v>
      </c>
      <c r="G90" s="23"/>
      <c r="H90" s="23"/>
      <c r="I90" s="58" t="s">
        <v>657</v>
      </c>
    </row>
    <row r="91" spans="1:9" ht="45" customHeight="1" x14ac:dyDescent="0.15">
      <c r="A91" s="22">
        <v>90</v>
      </c>
      <c r="B91" s="38" t="s">
        <v>2</v>
      </c>
      <c r="C91" s="38" t="s">
        <v>20</v>
      </c>
      <c r="D91" s="39" t="s">
        <v>23</v>
      </c>
      <c r="E91" s="24" t="s">
        <v>351</v>
      </c>
      <c r="F91" s="60" t="s">
        <v>1203</v>
      </c>
      <c r="G91" s="23"/>
      <c r="H91" s="23"/>
      <c r="I91" s="58" t="s">
        <v>657</v>
      </c>
    </row>
    <row r="92" spans="1:9" ht="45" customHeight="1" x14ac:dyDescent="0.15">
      <c r="A92" s="22">
        <v>91</v>
      </c>
      <c r="B92" s="36" t="s">
        <v>2</v>
      </c>
      <c r="C92" s="36" t="s">
        <v>20</v>
      </c>
      <c r="D92" s="37" t="s">
        <v>23</v>
      </c>
      <c r="E92" s="23" t="s">
        <v>237</v>
      </c>
      <c r="F92" s="60" t="s">
        <v>1203</v>
      </c>
      <c r="G92" s="23"/>
      <c r="H92" s="23"/>
      <c r="I92" s="58" t="s">
        <v>657</v>
      </c>
    </row>
    <row r="93" spans="1:9" ht="45" customHeight="1" x14ac:dyDescent="0.15">
      <c r="A93" s="22">
        <v>92</v>
      </c>
      <c r="B93" s="36" t="s">
        <v>2</v>
      </c>
      <c r="C93" s="36" t="s">
        <v>20</v>
      </c>
      <c r="D93" s="37" t="s">
        <v>23</v>
      </c>
      <c r="E93" s="23" t="s">
        <v>1144</v>
      </c>
      <c r="F93" s="60" t="s">
        <v>925</v>
      </c>
      <c r="G93" s="23"/>
      <c r="H93" s="23"/>
      <c r="I93" s="58" t="s">
        <v>657</v>
      </c>
    </row>
    <row r="94" spans="1:9" ht="45" customHeight="1" x14ac:dyDescent="0.15">
      <c r="A94" s="22">
        <v>93</v>
      </c>
      <c r="B94" s="36" t="s">
        <v>2</v>
      </c>
      <c r="C94" s="36" t="s">
        <v>20</v>
      </c>
      <c r="D94" s="37" t="s">
        <v>23</v>
      </c>
      <c r="E94" s="23" t="s">
        <v>289</v>
      </c>
      <c r="F94" s="60" t="s">
        <v>925</v>
      </c>
      <c r="G94" s="23"/>
      <c r="H94" s="23"/>
      <c r="I94" s="58" t="s">
        <v>657</v>
      </c>
    </row>
    <row r="95" spans="1:9" ht="45" customHeight="1" x14ac:dyDescent="0.15">
      <c r="A95" s="22">
        <v>94</v>
      </c>
      <c r="B95" s="38" t="s">
        <v>2</v>
      </c>
      <c r="C95" s="38" t="s">
        <v>20</v>
      </c>
      <c r="D95" s="39" t="s">
        <v>23</v>
      </c>
      <c r="E95" s="24" t="s">
        <v>352</v>
      </c>
      <c r="F95" s="60" t="s">
        <v>925</v>
      </c>
      <c r="G95" s="23"/>
      <c r="H95" s="23"/>
      <c r="I95" s="58" t="s">
        <v>657</v>
      </c>
    </row>
    <row r="96" spans="1:9" ht="45" customHeight="1" x14ac:dyDescent="0.15">
      <c r="A96" s="22">
        <v>95</v>
      </c>
      <c r="B96" s="36" t="s">
        <v>2</v>
      </c>
      <c r="C96" s="36" t="s">
        <v>20</v>
      </c>
      <c r="D96" s="37" t="s">
        <v>23</v>
      </c>
      <c r="E96" s="23" t="s">
        <v>125</v>
      </c>
      <c r="F96" s="60" t="s">
        <v>1203</v>
      </c>
      <c r="G96" s="23"/>
      <c r="H96" s="23"/>
      <c r="I96" s="58" t="s">
        <v>657</v>
      </c>
    </row>
    <row r="97" spans="1:9" ht="45" customHeight="1" x14ac:dyDescent="0.15">
      <c r="A97" s="22">
        <v>96</v>
      </c>
      <c r="B97" s="36" t="s">
        <v>2</v>
      </c>
      <c r="C97" s="36" t="s">
        <v>20</v>
      </c>
      <c r="D97" s="37" t="s">
        <v>23</v>
      </c>
      <c r="E97" s="23" t="s">
        <v>109</v>
      </c>
      <c r="F97" s="60" t="s">
        <v>1203</v>
      </c>
      <c r="G97" s="23"/>
      <c r="H97" s="23"/>
      <c r="I97" s="58" t="s">
        <v>657</v>
      </c>
    </row>
    <row r="98" spans="1:9" ht="45" customHeight="1" x14ac:dyDescent="0.15">
      <c r="A98" s="22">
        <v>97</v>
      </c>
      <c r="B98" s="36" t="s">
        <v>2</v>
      </c>
      <c r="C98" s="36" t="s">
        <v>20</v>
      </c>
      <c r="D98" s="37" t="s">
        <v>23</v>
      </c>
      <c r="E98" s="23" t="s">
        <v>151</v>
      </c>
      <c r="F98" s="60" t="s">
        <v>925</v>
      </c>
      <c r="G98" s="23"/>
      <c r="H98" s="23"/>
      <c r="I98" s="58" t="s">
        <v>657</v>
      </c>
    </row>
    <row r="99" spans="1:9" s="30" customFormat="1" ht="45" customHeight="1" x14ac:dyDescent="0.15">
      <c r="A99" s="22">
        <v>98</v>
      </c>
      <c r="B99" s="36" t="s">
        <v>2</v>
      </c>
      <c r="C99" s="36" t="s">
        <v>20</v>
      </c>
      <c r="D99" s="37" t="s">
        <v>23</v>
      </c>
      <c r="E99" s="23" t="s">
        <v>290</v>
      </c>
      <c r="F99" s="60" t="s">
        <v>925</v>
      </c>
      <c r="G99" s="23"/>
      <c r="H99" s="23"/>
      <c r="I99" s="58" t="s">
        <v>657</v>
      </c>
    </row>
    <row r="100" spans="1:9" ht="45" customHeight="1" x14ac:dyDescent="0.15">
      <c r="A100" s="22">
        <v>99</v>
      </c>
      <c r="B100" s="36" t="s">
        <v>2</v>
      </c>
      <c r="C100" s="36" t="s">
        <v>20</v>
      </c>
      <c r="D100" s="37" t="s">
        <v>23</v>
      </c>
      <c r="E100" s="23" t="s">
        <v>189</v>
      </c>
      <c r="F100" s="60" t="s">
        <v>925</v>
      </c>
      <c r="G100" s="59"/>
      <c r="H100" s="23"/>
      <c r="I100" s="58" t="s">
        <v>657</v>
      </c>
    </row>
    <row r="101" spans="1:9" ht="45" customHeight="1" x14ac:dyDescent="0.15">
      <c r="A101" s="22">
        <v>100</v>
      </c>
      <c r="B101" s="36" t="s">
        <v>2</v>
      </c>
      <c r="C101" s="36" t="s">
        <v>20</v>
      </c>
      <c r="D101" s="37" t="s">
        <v>152</v>
      </c>
      <c r="E101" s="23" t="s">
        <v>238</v>
      </c>
      <c r="F101" s="60" t="s">
        <v>1203</v>
      </c>
      <c r="G101" s="23"/>
      <c r="H101" s="23"/>
      <c r="I101" s="58" t="s">
        <v>657</v>
      </c>
    </row>
    <row r="102" spans="1:9" ht="45" customHeight="1" x14ac:dyDescent="0.15">
      <c r="A102" s="22">
        <v>101</v>
      </c>
      <c r="B102" s="36" t="s">
        <v>2</v>
      </c>
      <c r="C102" s="36" t="s">
        <v>20</v>
      </c>
      <c r="D102" s="37" t="s">
        <v>152</v>
      </c>
      <c r="E102" s="23" t="s">
        <v>110</v>
      </c>
      <c r="F102" s="60" t="s">
        <v>1203</v>
      </c>
      <c r="G102" s="23"/>
      <c r="H102" s="23"/>
      <c r="I102" s="58" t="s">
        <v>657</v>
      </c>
    </row>
    <row r="103" spans="1:9" ht="45" customHeight="1" x14ac:dyDescent="0.15">
      <c r="A103" s="22">
        <v>102</v>
      </c>
      <c r="B103" s="36" t="s">
        <v>2</v>
      </c>
      <c r="C103" s="36" t="s">
        <v>20</v>
      </c>
      <c r="D103" s="37" t="s">
        <v>152</v>
      </c>
      <c r="E103" s="23" t="s">
        <v>111</v>
      </c>
      <c r="F103" s="60" t="s">
        <v>1203</v>
      </c>
      <c r="G103" s="23"/>
      <c r="H103" s="23"/>
      <c r="I103" s="58" t="s">
        <v>657</v>
      </c>
    </row>
    <row r="104" spans="1:9" ht="45" customHeight="1" x14ac:dyDescent="0.15">
      <c r="A104" s="22">
        <v>103</v>
      </c>
      <c r="B104" s="36" t="s">
        <v>2</v>
      </c>
      <c r="C104" s="36" t="s">
        <v>20</v>
      </c>
      <c r="D104" s="37" t="s">
        <v>152</v>
      </c>
      <c r="E104" s="23" t="s">
        <v>239</v>
      </c>
      <c r="F104" s="60" t="s">
        <v>1203</v>
      </c>
      <c r="G104" s="23"/>
      <c r="H104" s="23"/>
      <c r="I104" s="58" t="s">
        <v>657</v>
      </c>
    </row>
    <row r="105" spans="1:9" ht="45" customHeight="1" x14ac:dyDescent="0.15">
      <c r="A105" s="22">
        <v>104</v>
      </c>
      <c r="B105" s="36" t="s">
        <v>2</v>
      </c>
      <c r="C105" s="36" t="s">
        <v>20</v>
      </c>
      <c r="D105" s="37" t="s">
        <v>152</v>
      </c>
      <c r="E105" s="23" t="s">
        <v>126</v>
      </c>
      <c r="F105" s="60" t="s">
        <v>925</v>
      </c>
      <c r="G105" s="23"/>
      <c r="H105" s="23"/>
      <c r="I105" s="58" t="s">
        <v>657</v>
      </c>
    </row>
    <row r="106" spans="1:9" ht="45" customHeight="1" x14ac:dyDescent="0.15">
      <c r="A106" s="22">
        <v>105</v>
      </c>
      <c r="B106" s="36" t="s">
        <v>2</v>
      </c>
      <c r="C106" s="36" t="s">
        <v>20</v>
      </c>
      <c r="D106" s="37" t="s">
        <v>153</v>
      </c>
      <c r="E106" s="23" t="s">
        <v>240</v>
      </c>
      <c r="F106" s="60" t="s">
        <v>1203</v>
      </c>
      <c r="G106" s="23"/>
      <c r="H106" s="23"/>
      <c r="I106" s="58" t="s">
        <v>657</v>
      </c>
    </row>
    <row r="107" spans="1:9" ht="45" customHeight="1" x14ac:dyDescent="0.15">
      <c r="A107" s="22">
        <v>106</v>
      </c>
      <c r="B107" s="36" t="s">
        <v>2</v>
      </c>
      <c r="C107" s="36" t="s">
        <v>20</v>
      </c>
      <c r="D107" s="37" t="s">
        <v>15</v>
      </c>
      <c r="E107" s="23" t="s">
        <v>25</v>
      </c>
      <c r="F107" s="60" t="s">
        <v>1203</v>
      </c>
      <c r="G107" s="23"/>
      <c r="H107" s="23"/>
      <c r="I107" s="58" t="s">
        <v>657</v>
      </c>
    </row>
    <row r="108" spans="1:9" ht="45" customHeight="1" x14ac:dyDescent="0.15">
      <c r="A108" s="22">
        <v>107</v>
      </c>
      <c r="B108" s="36" t="s">
        <v>2</v>
      </c>
      <c r="C108" s="36" t="s">
        <v>20</v>
      </c>
      <c r="D108" s="37" t="s">
        <v>15</v>
      </c>
      <c r="E108" s="23" t="s">
        <v>107</v>
      </c>
      <c r="F108" s="60" t="s">
        <v>1203</v>
      </c>
      <c r="G108" s="23"/>
      <c r="H108" s="23"/>
      <c r="I108" s="58" t="s">
        <v>657</v>
      </c>
    </row>
    <row r="109" spans="1:9" ht="45" customHeight="1" x14ac:dyDescent="0.15">
      <c r="A109" s="22">
        <v>108</v>
      </c>
      <c r="B109" s="36" t="s">
        <v>2</v>
      </c>
      <c r="C109" s="36" t="s">
        <v>20</v>
      </c>
      <c r="D109" s="37" t="s">
        <v>15</v>
      </c>
      <c r="E109" s="23" t="s">
        <v>241</v>
      </c>
      <c r="F109" s="60" t="s">
        <v>925</v>
      </c>
      <c r="G109" s="23"/>
      <c r="H109" s="23"/>
      <c r="I109" s="58" t="s">
        <v>657</v>
      </c>
    </row>
    <row r="110" spans="1:9" ht="45" customHeight="1" x14ac:dyDescent="0.15">
      <c r="A110" s="22">
        <v>109</v>
      </c>
      <c r="B110" s="36" t="s">
        <v>2</v>
      </c>
      <c r="C110" s="36" t="s">
        <v>20</v>
      </c>
      <c r="D110" s="37" t="s">
        <v>197</v>
      </c>
      <c r="E110" s="23" t="s">
        <v>242</v>
      </c>
      <c r="F110" s="60" t="s">
        <v>1203</v>
      </c>
      <c r="G110" s="23"/>
      <c r="H110" s="23"/>
      <c r="I110" s="58" t="s">
        <v>657</v>
      </c>
    </row>
    <row r="111" spans="1:9" ht="45" customHeight="1" x14ac:dyDescent="0.15">
      <c r="A111" s="22">
        <v>110</v>
      </c>
      <c r="B111" s="36" t="s">
        <v>2</v>
      </c>
      <c r="C111" s="36" t="s">
        <v>20</v>
      </c>
      <c r="D111" s="37" t="s">
        <v>197</v>
      </c>
      <c r="E111" s="23" t="s">
        <v>243</v>
      </c>
      <c r="F111" s="60" t="s">
        <v>1203</v>
      </c>
      <c r="G111" s="23"/>
      <c r="H111" s="23"/>
      <c r="I111" s="58" t="s">
        <v>657</v>
      </c>
    </row>
    <row r="112" spans="1:9" ht="45" customHeight="1" x14ac:dyDescent="0.15">
      <c r="A112" s="22">
        <v>111</v>
      </c>
      <c r="B112" s="36" t="s">
        <v>2</v>
      </c>
      <c r="C112" s="36" t="s">
        <v>20</v>
      </c>
      <c r="D112" s="37" t="s">
        <v>197</v>
      </c>
      <c r="E112" s="23" t="s">
        <v>199</v>
      </c>
      <c r="F112" s="60" t="s">
        <v>1203</v>
      </c>
      <c r="G112" s="23"/>
      <c r="H112" s="23"/>
      <c r="I112" s="58" t="s">
        <v>657</v>
      </c>
    </row>
    <row r="113" spans="1:9" ht="45" customHeight="1" x14ac:dyDescent="0.15">
      <c r="A113" s="22">
        <v>112</v>
      </c>
      <c r="B113" s="38" t="s">
        <v>2</v>
      </c>
      <c r="C113" s="38" t="s">
        <v>20</v>
      </c>
      <c r="D113" s="39" t="s">
        <v>353</v>
      </c>
      <c r="E113" s="24" t="s">
        <v>354</v>
      </c>
      <c r="F113" s="60" t="s">
        <v>1203</v>
      </c>
      <c r="G113" s="23"/>
      <c r="H113" s="23"/>
      <c r="I113" s="58" t="s">
        <v>657</v>
      </c>
    </row>
    <row r="114" spans="1:9" ht="45" customHeight="1" x14ac:dyDescent="0.15">
      <c r="A114" s="22">
        <v>113</v>
      </c>
      <c r="B114" s="36" t="s">
        <v>2</v>
      </c>
      <c r="C114" s="36" t="s">
        <v>20</v>
      </c>
      <c r="D114" s="37" t="s">
        <v>16</v>
      </c>
      <c r="E114" s="23" t="s">
        <v>244</v>
      </c>
      <c r="F114" s="60" t="s">
        <v>1203</v>
      </c>
      <c r="G114" s="23"/>
      <c r="H114" s="23"/>
      <c r="I114" s="58" t="s">
        <v>657</v>
      </c>
    </row>
    <row r="115" spans="1:9" ht="45" customHeight="1" x14ac:dyDescent="0.15">
      <c r="A115" s="22">
        <v>114</v>
      </c>
      <c r="B115" s="38" t="s">
        <v>2</v>
      </c>
      <c r="C115" s="38" t="s">
        <v>20</v>
      </c>
      <c r="D115" s="39" t="s">
        <v>355</v>
      </c>
      <c r="E115" s="24" t="s">
        <v>356</v>
      </c>
      <c r="F115" s="60" t="s">
        <v>1203</v>
      </c>
      <c r="G115" s="23"/>
      <c r="H115" s="23"/>
      <c r="I115" s="58" t="s">
        <v>657</v>
      </c>
    </row>
    <row r="116" spans="1:9" ht="45" customHeight="1" x14ac:dyDescent="0.15">
      <c r="A116" s="22">
        <v>115</v>
      </c>
      <c r="B116" s="38" t="s">
        <v>2</v>
      </c>
      <c r="C116" s="38" t="s">
        <v>20</v>
      </c>
      <c r="D116" s="39" t="s">
        <v>357</v>
      </c>
      <c r="E116" s="24" t="s">
        <v>358</v>
      </c>
      <c r="F116" s="60" t="s">
        <v>1203</v>
      </c>
      <c r="G116" s="23"/>
      <c r="H116" s="23"/>
      <c r="I116" s="58" t="s">
        <v>657</v>
      </c>
    </row>
    <row r="117" spans="1:9" ht="45" customHeight="1" x14ac:dyDescent="0.15">
      <c r="A117" s="22">
        <v>116</v>
      </c>
      <c r="B117" s="36" t="s">
        <v>2</v>
      </c>
      <c r="C117" s="36" t="s">
        <v>20</v>
      </c>
      <c r="D117" s="37" t="s">
        <v>26</v>
      </c>
      <c r="E117" s="23" t="s">
        <v>245</v>
      </c>
      <c r="F117" s="60" t="s">
        <v>1203</v>
      </c>
      <c r="G117" s="23"/>
      <c r="H117" s="23"/>
      <c r="I117" s="58" t="s">
        <v>657</v>
      </c>
    </row>
    <row r="118" spans="1:9" ht="45" customHeight="1" x14ac:dyDescent="0.15">
      <c r="A118" s="22">
        <v>117</v>
      </c>
      <c r="B118" s="38" t="s">
        <v>2</v>
      </c>
      <c r="C118" s="38" t="s">
        <v>20</v>
      </c>
      <c r="D118" s="39" t="s">
        <v>359</v>
      </c>
      <c r="E118" s="24" t="s">
        <v>360</v>
      </c>
      <c r="F118" s="60" t="s">
        <v>1203</v>
      </c>
      <c r="G118" s="23"/>
      <c r="H118" s="23"/>
      <c r="I118" s="58" t="s">
        <v>657</v>
      </c>
    </row>
    <row r="119" spans="1:9" ht="45" customHeight="1" x14ac:dyDescent="0.15">
      <c r="A119" s="22">
        <v>118</v>
      </c>
      <c r="B119" s="36" t="s">
        <v>2</v>
      </c>
      <c r="C119" s="36" t="s">
        <v>20</v>
      </c>
      <c r="D119" s="37" t="s">
        <v>154</v>
      </c>
      <c r="E119" s="23" t="s">
        <v>246</v>
      </c>
      <c r="F119" s="60" t="s">
        <v>1203</v>
      </c>
      <c r="G119" s="23"/>
      <c r="H119" s="23"/>
      <c r="I119" s="58" t="s">
        <v>657</v>
      </c>
    </row>
    <row r="120" spans="1:9" ht="45" customHeight="1" x14ac:dyDescent="0.15">
      <c r="A120" s="22">
        <v>119</v>
      </c>
      <c r="B120" s="36" t="s">
        <v>2</v>
      </c>
      <c r="C120" s="36" t="s">
        <v>27</v>
      </c>
      <c r="D120" s="37" t="s">
        <v>27</v>
      </c>
      <c r="E120" s="23" t="s">
        <v>28</v>
      </c>
      <c r="F120" s="60" t="s">
        <v>1203</v>
      </c>
      <c r="G120" s="23"/>
      <c r="H120" s="23"/>
      <c r="I120" s="58" t="s">
        <v>657</v>
      </c>
    </row>
    <row r="121" spans="1:9" ht="45" customHeight="1" x14ac:dyDescent="0.15">
      <c r="A121" s="22">
        <v>120</v>
      </c>
      <c r="B121" s="36" t="s">
        <v>2</v>
      </c>
      <c r="C121" s="36" t="s">
        <v>112</v>
      </c>
      <c r="D121" s="37" t="s">
        <v>112</v>
      </c>
      <c r="E121" s="23" t="s">
        <v>113</v>
      </c>
      <c r="F121" s="60" t="s">
        <v>1203</v>
      </c>
      <c r="G121" s="23"/>
      <c r="H121" s="23"/>
      <c r="I121" s="58" t="s">
        <v>657</v>
      </c>
    </row>
    <row r="122" spans="1:9" ht="45" customHeight="1" x14ac:dyDescent="0.15">
      <c r="A122" s="22">
        <v>121</v>
      </c>
      <c r="B122" s="36" t="s">
        <v>2</v>
      </c>
      <c r="C122" s="36" t="s">
        <v>112</v>
      </c>
      <c r="D122" s="37" t="s">
        <v>112</v>
      </c>
      <c r="E122" s="23" t="s">
        <v>114</v>
      </c>
      <c r="F122" s="60" t="s">
        <v>925</v>
      </c>
      <c r="G122" s="23"/>
      <c r="H122" s="23"/>
      <c r="I122" s="58" t="s">
        <v>657</v>
      </c>
    </row>
    <row r="123" spans="1:9" ht="45" customHeight="1" x14ac:dyDescent="0.15">
      <c r="A123" s="22">
        <v>122</v>
      </c>
      <c r="B123" s="36" t="s">
        <v>2</v>
      </c>
      <c r="C123" s="36" t="s">
        <v>132</v>
      </c>
      <c r="D123" s="37" t="s">
        <v>133</v>
      </c>
      <c r="E123" s="23" t="s">
        <v>247</v>
      </c>
      <c r="F123" s="60" t="s">
        <v>925</v>
      </c>
      <c r="G123" s="23"/>
      <c r="H123" s="23"/>
      <c r="I123" s="58" t="s">
        <v>657</v>
      </c>
    </row>
    <row r="124" spans="1:9" ht="45" customHeight="1" x14ac:dyDescent="0.15">
      <c r="A124" s="22">
        <v>123</v>
      </c>
      <c r="B124" s="36" t="s">
        <v>2</v>
      </c>
      <c r="C124" s="36" t="s">
        <v>132</v>
      </c>
      <c r="D124" s="37" t="s">
        <v>133</v>
      </c>
      <c r="E124" s="23" t="s">
        <v>248</v>
      </c>
      <c r="F124" s="60" t="s">
        <v>925</v>
      </c>
      <c r="G124" s="23"/>
      <c r="H124" s="23"/>
      <c r="I124" s="58" t="s">
        <v>657</v>
      </c>
    </row>
    <row r="125" spans="1:9" ht="45" customHeight="1" x14ac:dyDescent="0.15">
      <c r="A125" s="22">
        <v>124</v>
      </c>
      <c r="B125" s="36" t="s">
        <v>2</v>
      </c>
      <c r="C125" s="36" t="s">
        <v>132</v>
      </c>
      <c r="D125" s="37" t="s">
        <v>134</v>
      </c>
      <c r="E125" s="23" t="s">
        <v>249</v>
      </c>
      <c r="F125" s="60" t="s">
        <v>925</v>
      </c>
      <c r="G125" s="23"/>
      <c r="H125" s="23"/>
      <c r="I125" s="58" t="s">
        <v>657</v>
      </c>
    </row>
    <row r="126" spans="1:9" ht="45" customHeight="1" x14ac:dyDescent="0.15">
      <c r="A126" s="22">
        <v>125</v>
      </c>
      <c r="B126" s="36" t="s">
        <v>2</v>
      </c>
      <c r="C126" s="36" t="s">
        <v>132</v>
      </c>
      <c r="D126" s="37" t="s">
        <v>134</v>
      </c>
      <c r="E126" s="23" t="s">
        <v>250</v>
      </c>
      <c r="F126" s="60" t="s">
        <v>925</v>
      </c>
      <c r="G126" s="23"/>
      <c r="H126" s="23"/>
      <c r="I126" s="58" t="s">
        <v>657</v>
      </c>
    </row>
    <row r="127" spans="1:9" ht="45" customHeight="1" x14ac:dyDescent="0.15">
      <c r="A127" s="22">
        <v>126</v>
      </c>
      <c r="B127" s="36" t="s">
        <v>2</v>
      </c>
      <c r="C127" s="36" t="s">
        <v>132</v>
      </c>
      <c r="D127" s="37" t="s">
        <v>134</v>
      </c>
      <c r="E127" s="23" t="s">
        <v>162</v>
      </c>
      <c r="F127" s="60" t="s">
        <v>925</v>
      </c>
      <c r="G127" s="23"/>
      <c r="H127" s="23"/>
      <c r="I127" s="58" t="s">
        <v>657</v>
      </c>
    </row>
    <row r="128" spans="1:9" ht="45" customHeight="1" x14ac:dyDescent="0.15">
      <c r="A128" s="22">
        <v>127</v>
      </c>
      <c r="B128" s="38" t="s">
        <v>2</v>
      </c>
      <c r="C128" s="38" t="s">
        <v>127</v>
      </c>
      <c r="D128" s="39" t="s">
        <v>128</v>
      </c>
      <c r="E128" s="24" t="s">
        <v>361</v>
      </c>
      <c r="F128" s="60" t="s">
        <v>1203</v>
      </c>
      <c r="G128" s="23"/>
      <c r="H128" s="23"/>
      <c r="I128" s="58" t="s">
        <v>657</v>
      </c>
    </row>
    <row r="129" spans="1:9" ht="45" customHeight="1" x14ac:dyDescent="0.15">
      <c r="A129" s="22">
        <v>128</v>
      </c>
      <c r="B129" s="36" t="s">
        <v>2</v>
      </c>
      <c r="C129" s="36" t="s">
        <v>127</v>
      </c>
      <c r="D129" s="37" t="s">
        <v>128</v>
      </c>
      <c r="E129" s="23" t="s">
        <v>131</v>
      </c>
      <c r="F129" s="60" t="s">
        <v>1203</v>
      </c>
      <c r="G129" s="23"/>
      <c r="H129" s="23"/>
      <c r="I129" s="58" t="s">
        <v>657</v>
      </c>
    </row>
    <row r="130" spans="1:9" ht="45" customHeight="1" x14ac:dyDescent="0.15">
      <c r="A130" s="22">
        <v>129</v>
      </c>
      <c r="B130" s="36" t="s">
        <v>2</v>
      </c>
      <c r="C130" s="36" t="s">
        <v>127</v>
      </c>
      <c r="D130" s="37" t="s">
        <v>128</v>
      </c>
      <c r="E130" s="23" t="s">
        <v>251</v>
      </c>
      <c r="F130" s="60" t="s">
        <v>1203</v>
      </c>
      <c r="G130" s="23"/>
      <c r="H130" s="23"/>
      <c r="I130" s="58" t="s">
        <v>657</v>
      </c>
    </row>
    <row r="131" spans="1:9" ht="45" customHeight="1" x14ac:dyDescent="0.15">
      <c r="A131" s="22">
        <v>130</v>
      </c>
      <c r="B131" s="36" t="s">
        <v>2</v>
      </c>
      <c r="C131" s="36" t="s">
        <v>127</v>
      </c>
      <c r="D131" s="37" t="s">
        <v>128</v>
      </c>
      <c r="E131" s="23" t="s">
        <v>155</v>
      </c>
      <c r="F131" s="60" t="s">
        <v>1203</v>
      </c>
      <c r="G131" s="23"/>
      <c r="H131" s="23"/>
      <c r="I131" s="58" t="s">
        <v>657</v>
      </c>
    </row>
    <row r="132" spans="1:9" ht="45" customHeight="1" x14ac:dyDescent="0.15">
      <c r="A132" s="22">
        <v>131</v>
      </c>
      <c r="B132" s="36" t="s">
        <v>2</v>
      </c>
      <c r="C132" s="36" t="s">
        <v>127</v>
      </c>
      <c r="D132" s="37" t="s">
        <v>128</v>
      </c>
      <c r="E132" s="23" t="s">
        <v>409</v>
      </c>
      <c r="F132" s="60" t="s">
        <v>1203</v>
      </c>
      <c r="G132" s="23"/>
      <c r="H132" s="23"/>
      <c r="I132" s="58" t="s">
        <v>657</v>
      </c>
    </row>
    <row r="133" spans="1:9" ht="45" customHeight="1" x14ac:dyDescent="0.15">
      <c r="A133" s="22">
        <v>132</v>
      </c>
      <c r="B133" s="36" t="s">
        <v>2</v>
      </c>
      <c r="C133" s="36" t="s">
        <v>127</v>
      </c>
      <c r="D133" s="37" t="s">
        <v>128</v>
      </c>
      <c r="E133" s="23" t="s">
        <v>252</v>
      </c>
      <c r="F133" s="60" t="s">
        <v>1203</v>
      </c>
      <c r="G133" s="23"/>
      <c r="H133" s="23"/>
      <c r="I133" s="58" t="s">
        <v>657</v>
      </c>
    </row>
    <row r="134" spans="1:9" ht="45" customHeight="1" x14ac:dyDescent="0.15">
      <c r="A134" s="22">
        <v>133</v>
      </c>
      <c r="B134" s="38" t="s">
        <v>2</v>
      </c>
      <c r="C134" s="38" t="s">
        <v>127</v>
      </c>
      <c r="D134" s="39" t="s">
        <v>128</v>
      </c>
      <c r="E134" s="24" t="s">
        <v>362</v>
      </c>
      <c r="F134" s="60" t="s">
        <v>925</v>
      </c>
      <c r="G134" s="23"/>
      <c r="H134" s="23"/>
      <c r="I134" s="58" t="s">
        <v>657</v>
      </c>
    </row>
    <row r="135" spans="1:9" ht="45" customHeight="1" x14ac:dyDescent="0.15">
      <c r="A135" s="22">
        <v>134</v>
      </c>
      <c r="B135" s="36" t="s">
        <v>2</v>
      </c>
      <c r="C135" s="36" t="s">
        <v>127</v>
      </c>
      <c r="D135" s="37" t="s">
        <v>128</v>
      </c>
      <c r="E135" s="23" t="s">
        <v>253</v>
      </c>
      <c r="F135" s="60" t="s">
        <v>925</v>
      </c>
      <c r="G135" s="23"/>
      <c r="H135" s="23"/>
      <c r="I135" s="58" t="s">
        <v>657</v>
      </c>
    </row>
    <row r="136" spans="1:9" ht="45" customHeight="1" x14ac:dyDescent="0.15">
      <c r="A136" s="22">
        <v>135</v>
      </c>
      <c r="B136" s="36" t="s">
        <v>2</v>
      </c>
      <c r="C136" s="36" t="s">
        <v>127</v>
      </c>
      <c r="D136" s="37" t="s">
        <v>128</v>
      </c>
      <c r="E136" s="23" t="s">
        <v>293</v>
      </c>
      <c r="F136" s="60" t="s">
        <v>925</v>
      </c>
      <c r="G136" s="23"/>
      <c r="H136" s="23"/>
      <c r="I136" s="58" t="s">
        <v>657</v>
      </c>
    </row>
    <row r="137" spans="1:9" ht="45" customHeight="1" x14ac:dyDescent="0.15">
      <c r="A137" s="22">
        <v>136</v>
      </c>
      <c r="B137" s="36" t="s">
        <v>2</v>
      </c>
      <c r="C137" s="36" t="s">
        <v>127</v>
      </c>
      <c r="D137" s="37" t="s">
        <v>128</v>
      </c>
      <c r="E137" s="23" t="s">
        <v>254</v>
      </c>
      <c r="F137" s="60" t="s">
        <v>925</v>
      </c>
      <c r="G137" s="23"/>
      <c r="H137" s="23"/>
      <c r="I137" s="58" t="s">
        <v>657</v>
      </c>
    </row>
    <row r="138" spans="1:9" ht="45" customHeight="1" x14ac:dyDescent="0.15">
      <c r="A138" s="22">
        <v>137</v>
      </c>
      <c r="B138" s="36" t="s">
        <v>2</v>
      </c>
      <c r="C138" s="36" t="s">
        <v>127</v>
      </c>
      <c r="D138" s="37" t="s">
        <v>29</v>
      </c>
      <c r="E138" s="23" t="s">
        <v>122</v>
      </c>
      <c r="F138" s="60" t="s">
        <v>1203</v>
      </c>
      <c r="G138" s="23"/>
      <c r="H138" s="23"/>
      <c r="I138" s="58" t="s">
        <v>657</v>
      </c>
    </row>
    <row r="139" spans="1:9" ht="45" customHeight="1" x14ac:dyDescent="0.15">
      <c r="A139" s="22">
        <v>138</v>
      </c>
      <c r="B139" s="36" t="s">
        <v>2</v>
      </c>
      <c r="C139" s="36" t="s">
        <v>127</v>
      </c>
      <c r="D139" s="37" t="s">
        <v>29</v>
      </c>
      <c r="E139" s="23" t="s">
        <v>294</v>
      </c>
      <c r="F139" s="60" t="s">
        <v>1203</v>
      </c>
      <c r="G139" s="23"/>
      <c r="H139" s="23"/>
      <c r="I139" s="58" t="s">
        <v>657</v>
      </c>
    </row>
    <row r="140" spans="1:9" ht="45" customHeight="1" x14ac:dyDescent="0.15">
      <c r="A140" s="22">
        <v>139</v>
      </c>
      <c r="B140" s="36" t="s">
        <v>2</v>
      </c>
      <c r="C140" s="36" t="s">
        <v>127</v>
      </c>
      <c r="D140" s="37" t="s">
        <v>29</v>
      </c>
      <c r="E140" s="23" t="s">
        <v>156</v>
      </c>
      <c r="F140" s="60" t="s">
        <v>1203</v>
      </c>
      <c r="G140" s="23"/>
      <c r="H140" s="23"/>
      <c r="I140" s="58" t="s">
        <v>657</v>
      </c>
    </row>
    <row r="141" spans="1:9" ht="45" customHeight="1" x14ac:dyDescent="0.15">
      <c r="A141" s="22">
        <v>140</v>
      </c>
      <c r="B141" s="36" t="s">
        <v>2</v>
      </c>
      <c r="C141" s="36" t="s">
        <v>127</v>
      </c>
      <c r="D141" s="37" t="s">
        <v>29</v>
      </c>
      <c r="E141" s="23" t="s">
        <v>157</v>
      </c>
      <c r="F141" s="60" t="s">
        <v>1203</v>
      </c>
      <c r="G141" s="23"/>
      <c r="H141" s="23"/>
      <c r="I141" s="58" t="s">
        <v>657</v>
      </c>
    </row>
    <row r="142" spans="1:9" ht="45" customHeight="1" x14ac:dyDescent="0.15">
      <c r="A142" s="22">
        <v>141</v>
      </c>
      <c r="B142" s="36" t="s">
        <v>2</v>
      </c>
      <c r="C142" s="36" t="s">
        <v>127</v>
      </c>
      <c r="D142" s="37" t="s">
        <v>29</v>
      </c>
      <c r="E142" s="23" t="s">
        <v>255</v>
      </c>
      <c r="F142" s="60" t="s">
        <v>1203</v>
      </c>
      <c r="G142" s="23"/>
      <c r="H142" s="23"/>
      <c r="I142" s="58" t="s">
        <v>657</v>
      </c>
    </row>
    <row r="143" spans="1:9" ht="45" customHeight="1" x14ac:dyDescent="0.15">
      <c r="A143" s="22">
        <v>142</v>
      </c>
      <c r="B143" s="36" t="s">
        <v>2</v>
      </c>
      <c r="C143" s="36" t="s">
        <v>127</v>
      </c>
      <c r="D143" s="37" t="s">
        <v>30</v>
      </c>
      <c r="E143" s="23" t="s">
        <v>129</v>
      </c>
      <c r="F143" s="60" t="s">
        <v>1203</v>
      </c>
      <c r="G143" s="23"/>
      <c r="H143" s="23"/>
      <c r="I143" s="58" t="s">
        <v>657</v>
      </c>
    </row>
    <row r="144" spans="1:9" ht="45" customHeight="1" x14ac:dyDescent="0.15">
      <c r="A144" s="22">
        <v>143</v>
      </c>
      <c r="B144" s="36" t="s">
        <v>2</v>
      </c>
      <c r="C144" s="36" t="s">
        <v>127</v>
      </c>
      <c r="D144" s="37" t="s">
        <v>130</v>
      </c>
      <c r="E144" s="23" t="s">
        <v>256</v>
      </c>
      <c r="F144" s="60" t="s">
        <v>1203</v>
      </c>
      <c r="G144" s="23"/>
      <c r="H144" s="23"/>
      <c r="I144" s="58" t="s">
        <v>657</v>
      </c>
    </row>
    <row r="145" spans="1:9" ht="45" customHeight="1" x14ac:dyDescent="0.15">
      <c r="A145" s="22">
        <v>144</v>
      </c>
      <c r="B145" s="40" t="s">
        <v>2</v>
      </c>
      <c r="C145" s="40" t="s">
        <v>363</v>
      </c>
      <c r="D145" s="41" t="s">
        <v>363</v>
      </c>
      <c r="E145" s="25" t="s">
        <v>364</v>
      </c>
      <c r="F145" s="60" t="s">
        <v>1203</v>
      </c>
      <c r="G145" s="23"/>
      <c r="H145" s="23"/>
      <c r="I145" s="58" t="s">
        <v>657</v>
      </c>
    </row>
    <row r="146" spans="1:9" ht="45" customHeight="1" x14ac:dyDescent="0.15">
      <c r="A146" s="22">
        <v>145</v>
      </c>
      <c r="B146" s="40" t="s">
        <v>2</v>
      </c>
      <c r="C146" s="40" t="s">
        <v>363</v>
      </c>
      <c r="D146" s="41" t="s">
        <v>363</v>
      </c>
      <c r="E146" s="25" t="s">
        <v>402</v>
      </c>
      <c r="F146" s="60" t="s">
        <v>925</v>
      </c>
      <c r="G146" s="23"/>
      <c r="H146" s="23"/>
      <c r="I146" s="58" t="s">
        <v>657</v>
      </c>
    </row>
    <row r="147" spans="1:9" ht="45" customHeight="1" x14ac:dyDescent="0.15">
      <c r="A147" s="22">
        <v>146</v>
      </c>
      <c r="B147" s="40" t="s">
        <v>2</v>
      </c>
      <c r="C147" s="40" t="s">
        <v>363</v>
      </c>
      <c r="D147" s="41" t="s">
        <v>363</v>
      </c>
      <c r="E147" s="25" t="s">
        <v>403</v>
      </c>
      <c r="F147" s="60" t="s">
        <v>925</v>
      </c>
      <c r="G147" s="23"/>
      <c r="H147" s="23"/>
      <c r="I147" s="58" t="s">
        <v>657</v>
      </c>
    </row>
    <row r="148" spans="1:9" ht="45" customHeight="1" x14ac:dyDescent="0.15">
      <c r="A148" s="22">
        <v>147</v>
      </c>
      <c r="B148" s="40" t="s">
        <v>2</v>
      </c>
      <c r="C148" s="40" t="s">
        <v>363</v>
      </c>
      <c r="D148" s="41" t="s">
        <v>363</v>
      </c>
      <c r="E148" s="25" t="s">
        <v>365</v>
      </c>
      <c r="F148" s="60" t="s">
        <v>925</v>
      </c>
      <c r="G148" s="23"/>
      <c r="H148" s="23"/>
      <c r="I148" s="58" t="s">
        <v>657</v>
      </c>
    </row>
    <row r="149" spans="1:9" ht="45" customHeight="1" x14ac:dyDescent="0.15">
      <c r="A149" s="22">
        <v>148</v>
      </c>
      <c r="B149" s="40" t="s">
        <v>2</v>
      </c>
      <c r="C149" s="40" t="s">
        <v>363</v>
      </c>
      <c r="D149" s="41" t="s">
        <v>363</v>
      </c>
      <c r="E149" s="25" t="s">
        <v>366</v>
      </c>
      <c r="F149" s="60" t="s">
        <v>925</v>
      </c>
      <c r="G149" s="23"/>
      <c r="H149" s="23"/>
      <c r="I149" s="58" t="s">
        <v>657</v>
      </c>
    </row>
    <row r="150" spans="1:9" ht="45" customHeight="1" x14ac:dyDescent="0.15">
      <c r="A150" s="22">
        <v>149</v>
      </c>
      <c r="B150" s="40" t="s">
        <v>2</v>
      </c>
      <c r="C150" s="40" t="s">
        <v>363</v>
      </c>
      <c r="D150" s="41" t="s">
        <v>367</v>
      </c>
      <c r="E150" s="25" t="s">
        <v>368</v>
      </c>
      <c r="F150" s="60" t="s">
        <v>925</v>
      </c>
      <c r="G150" s="23"/>
      <c r="H150" s="23"/>
      <c r="I150" s="58" t="s">
        <v>657</v>
      </c>
    </row>
    <row r="151" spans="1:9" ht="45" customHeight="1" x14ac:dyDescent="0.15">
      <c r="A151" s="22">
        <v>150</v>
      </c>
      <c r="B151" s="40" t="s">
        <v>2</v>
      </c>
      <c r="C151" s="40" t="s">
        <v>363</v>
      </c>
      <c r="D151" s="41" t="s">
        <v>369</v>
      </c>
      <c r="E151" s="25" t="s">
        <v>370</v>
      </c>
      <c r="F151" s="60" t="s">
        <v>925</v>
      </c>
      <c r="G151" s="23"/>
      <c r="H151" s="23"/>
      <c r="I151" s="58" t="s">
        <v>657</v>
      </c>
    </row>
    <row r="152" spans="1:9" ht="45" customHeight="1" x14ac:dyDescent="0.15">
      <c r="A152" s="22">
        <v>151</v>
      </c>
      <c r="B152" s="40" t="s">
        <v>2</v>
      </c>
      <c r="C152" s="40" t="s">
        <v>363</v>
      </c>
      <c r="D152" s="41" t="s">
        <v>371</v>
      </c>
      <c r="E152" s="25" t="s">
        <v>372</v>
      </c>
      <c r="F152" s="60" t="s">
        <v>925</v>
      </c>
      <c r="G152" s="23"/>
      <c r="H152" s="23"/>
      <c r="I152" s="58" t="s">
        <v>657</v>
      </c>
    </row>
    <row r="153" spans="1:9" ht="60" customHeight="1" x14ac:dyDescent="0.15">
      <c r="A153" s="22">
        <v>152</v>
      </c>
      <c r="B153" s="36" t="s">
        <v>2</v>
      </c>
      <c r="C153" s="36" t="s">
        <v>127</v>
      </c>
      <c r="D153" s="37" t="s">
        <v>130</v>
      </c>
      <c r="E153" s="23" t="s">
        <v>295</v>
      </c>
      <c r="F153" s="60" t="s">
        <v>1203</v>
      </c>
      <c r="G153" s="23"/>
      <c r="H153" s="23"/>
      <c r="I153" s="58" t="s">
        <v>657</v>
      </c>
    </row>
    <row r="154" spans="1:9" ht="45" customHeight="1" x14ac:dyDescent="0.15">
      <c r="A154" s="22">
        <v>153</v>
      </c>
      <c r="B154" s="36" t="s">
        <v>2</v>
      </c>
      <c r="C154" s="36" t="s">
        <v>31</v>
      </c>
      <c r="D154" s="37" t="s">
        <v>33</v>
      </c>
      <c r="E154" s="23" t="s">
        <v>257</v>
      </c>
      <c r="F154" s="60" t="s">
        <v>1203</v>
      </c>
      <c r="G154" s="23"/>
      <c r="H154" s="23"/>
      <c r="I154" s="58" t="s">
        <v>657</v>
      </c>
    </row>
    <row r="155" spans="1:9" ht="45" customHeight="1" x14ac:dyDescent="0.15">
      <c r="A155" s="22">
        <v>154</v>
      </c>
      <c r="B155" s="36" t="s">
        <v>2</v>
      </c>
      <c r="C155" s="36" t="s">
        <v>31</v>
      </c>
      <c r="D155" s="37" t="s">
        <v>33</v>
      </c>
      <c r="E155" s="23" t="s">
        <v>258</v>
      </c>
      <c r="F155" s="60" t="s">
        <v>1203</v>
      </c>
      <c r="G155" s="23"/>
      <c r="H155" s="23"/>
      <c r="I155" s="58" t="s">
        <v>657</v>
      </c>
    </row>
    <row r="156" spans="1:9" ht="45" customHeight="1" x14ac:dyDescent="0.15">
      <c r="A156" s="22">
        <v>155</v>
      </c>
      <c r="B156" s="36" t="s">
        <v>2</v>
      </c>
      <c r="C156" s="36" t="s">
        <v>31</v>
      </c>
      <c r="D156" s="37" t="s">
        <v>31</v>
      </c>
      <c r="E156" s="23" t="s">
        <v>34</v>
      </c>
      <c r="F156" s="60" t="s">
        <v>1203</v>
      </c>
      <c r="G156" s="23"/>
      <c r="H156" s="23"/>
      <c r="I156" s="58" t="s">
        <v>657</v>
      </c>
    </row>
    <row r="157" spans="1:9" ht="45" customHeight="1" x14ac:dyDescent="0.15">
      <c r="A157" s="22">
        <v>156</v>
      </c>
      <c r="B157" s="36" t="s">
        <v>2</v>
      </c>
      <c r="C157" s="36" t="s">
        <v>35</v>
      </c>
      <c r="D157" s="37" t="s">
        <v>36</v>
      </c>
      <c r="E157" s="23" t="s">
        <v>259</v>
      </c>
      <c r="F157" s="60" t="s">
        <v>925</v>
      </c>
      <c r="G157" s="23"/>
      <c r="H157" s="23"/>
      <c r="I157" s="58" t="s">
        <v>657</v>
      </c>
    </row>
    <row r="158" spans="1:9" ht="45" customHeight="1" x14ac:dyDescent="0.15">
      <c r="A158" s="22">
        <v>157</v>
      </c>
      <c r="B158" s="36" t="s">
        <v>2</v>
      </c>
      <c r="C158" s="36" t="s">
        <v>35</v>
      </c>
      <c r="D158" s="37" t="s">
        <v>37</v>
      </c>
      <c r="E158" s="23" t="s">
        <v>260</v>
      </c>
      <c r="F158" s="60" t="s">
        <v>925</v>
      </c>
      <c r="G158" s="23"/>
      <c r="H158" s="23"/>
      <c r="I158" s="58" t="s">
        <v>657</v>
      </c>
    </row>
    <row r="159" spans="1:9" ht="45" customHeight="1" x14ac:dyDescent="0.15">
      <c r="A159" s="22">
        <v>158</v>
      </c>
      <c r="B159" s="36" t="s">
        <v>2</v>
      </c>
      <c r="C159" s="36" t="s">
        <v>35</v>
      </c>
      <c r="D159" s="37" t="s">
        <v>38</v>
      </c>
      <c r="E159" s="23" t="s">
        <v>261</v>
      </c>
      <c r="F159" s="60" t="s">
        <v>925</v>
      </c>
      <c r="G159" s="23"/>
      <c r="H159" s="23"/>
      <c r="I159" s="58" t="s">
        <v>657</v>
      </c>
    </row>
    <row r="160" spans="1:9" ht="45" customHeight="1" x14ac:dyDescent="0.15">
      <c r="A160" s="22">
        <v>159</v>
      </c>
      <c r="B160" s="36" t="s">
        <v>2</v>
      </c>
      <c r="C160" s="36" t="s">
        <v>35</v>
      </c>
      <c r="D160" s="37" t="s">
        <v>39</v>
      </c>
      <c r="E160" s="23" t="s">
        <v>262</v>
      </c>
      <c r="F160" s="60" t="s">
        <v>925</v>
      </c>
      <c r="G160" s="23"/>
      <c r="H160" s="23"/>
      <c r="I160" s="58" t="s">
        <v>657</v>
      </c>
    </row>
    <row r="161" spans="1:9" ht="45" customHeight="1" x14ac:dyDescent="0.15">
      <c r="A161" s="22">
        <v>160</v>
      </c>
      <c r="B161" s="36" t="s">
        <v>2</v>
      </c>
      <c r="C161" s="36" t="s">
        <v>35</v>
      </c>
      <c r="D161" s="37" t="s">
        <v>40</v>
      </c>
      <c r="E161" s="23" t="s">
        <v>263</v>
      </c>
      <c r="F161" s="60" t="s">
        <v>925</v>
      </c>
      <c r="G161" s="23"/>
      <c r="H161" s="23"/>
      <c r="I161" s="58" t="s">
        <v>657</v>
      </c>
    </row>
    <row r="162" spans="1:9" ht="45" customHeight="1" x14ac:dyDescent="0.15">
      <c r="A162" s="22">
        <v>161</v>
      </c>
      <c r="B162" s="36" t="s">
        <v>2</v>
      </c>
      <c r="C162" s="36" t="s">
        <v>41</v>
      </c>
      <c r="D162" s="37" t="s">
        <v>41</v>
      </c>
      <c r="E162" s="23" t="s">
        <v>115</v>
      </c>
      <c r="F162" s="60" t="s">
        <v>925</v>
      </c>
      <c r="G162" s="23"/>
      <c r="H162" s="23"/>
      <c r="I162" s="58" t="s">
        <v>657</v>
      </c>
    </row>
    <row r="163" spans="1:9" ht="45" customHeight="1" x14ac:dyDescent="0.15">
      <c r="A163" s="22">
        <v>162</v>
      </c>
      <c r="B163" s="38" t="s">
        <v>2</v>
      </c>
      <c r="C163" s="38" t="s">
        <v>42</v>
      </c>
      <c r="D163" s="39" t="s">
        <v>17</v>
      </c>
      <c r="E163" s="24" t="s">
        <v>373</v>
      </c>
      <c r="F163" s="60" t="s">
        <v>1203</v>
      </c>
      <c r="G163" s="23"/>
      <c r="H163" s="23"/>
      <c r="I163" s="58" t="s">
        <v>657</v>
      </c>
    </row>
    <row r="164" spans="1:9" ht="45" customHeight="1" x14ac:dyDescent="0.15">
      <c r="A164" s="22">
        <v>163</v>
      </c>
      <c r="B164" s="36" t="s">
        <v>2</v>
      </c>
      <c r="C164" s="36" t="s">
        <v>42</v>
      </c>
      <c r="D164" s="37" t="s">
        <v>43</v>
      </c>
      <c r="E164" s="23" t="s">
        <v>264</v>
      </c>
      <c r="F164" s="60" t="s">
        <v>1203</v>
      </c>
      <c r="G164" s="23"/>
      <c r="H164" s="23"/>
      <c r="I164" s="58" t="s">
        <v>657</v>
      </c>
    </row>
    <row r="165" spans="1:9" ht="45" customHeight="1" x14ac:dyDescent="0.15">
      <c r="A165" s="22">
        <v>164</v>
      </c>
      <c r="B165" s="36" t="s">
        <v>2</v>
      </c>
      <c r="C165" s="36" t="s">
        <v>42</v>
      </c>
      <c r="D165" s="37" t="s">
        <v>43</v>
      </c>
      <c r="E165" s="23" t="s">
        <v>404</v>
      </c>
      <c r="F165" s="60" t="s">
        <v>1203</v>
      </c>
      <c r="G165" s="23"/>
      <c r="H165" s="23"/>
      <c r="I165" s="58" t="s">
        <v>657</v>
      </c>
    </row>
    <row r="166" spans="1:9" ht="45" customHeight="1" x14ac:dyDescent="0.15">
      <c r="A166" s="22">
        <v>165</v>
      </c>
      <c r="B166" s="36" t="s">
        <v>2</v>
      </c>
      <c r="C166" s="36" t="s">
        <v>42</v>
      </c>
      <c r="D166" s="37" t="s">
        <v>43</v>
      </c>
      <c r="E166" s="23" t="s">
        <v>405</v>
      </c>
      <c r="F166" s="60" t="s">
        <v>1203</v>
      </c>
      <c r="G166" s="23"/>
      <c r="H166" s="23"/>
      <c r="I166" s="58" t="s">
        <v>657</v>
      </c>
    </row>
    <row r="167" spans="1:9" ht="45" customHeight="1" x14ac:dyDescent="0.15">
      <c r="A167" s="22">
        <v>166</v>
      </c>
      <c r="B167" s="36" t="s">
        <v>2</v>
      </c>
      <c r="C167" s="36" t="s">
        <v>42</v>
      </c>
      <c r="D167" s="37" t="s">
        <v>44</v>
      </c>
      <c r="E167" s="23" t="s">
        <v>265</v>
      </c>
      <c r="F167" s="60" t="s">
        <v>1203</v>
      </c>
      <c r="G167" s="23"/>
      <c r="H167" s="23"/>
      <c r="I167" s="58" t="s">
        <v>657</v>
      </c>
    </row>
    <row r="168" spans="1:9" ht="45" customHeight="1" x14ac:dyDescent="0.15">
      <c r="A168" s="22">
        <v>167</v>
      </c>
      <c r="B168" s="36" t="s">
        <v>2</v>
      </c>
      <c r="C168" s="36" t="s">
        <v>42</v>
      </c>
      <c r="D168" s="37" t="s">
        <v>43</v>
      </c>
      <c r="E168" s="23" t="s">
        <v>407</v>
      </c>
      <c r="F168" s="60" t="s">
        <v>1203</v>
      </c>
      <c r="G168" s="23"/>
      <c r="H168" s="23"/>
      <c r="I168" s="58" t="s">
        <v>657</v>
      </c>
    </row>
    <row r="169" spans="1:9" ht="45" customHeight="1" x14ac:dyDescent="0.15">
      <c r="A169" s="22">
        <v>168</v>
      </c>
      <c r="B169" s="36" t="s">
        <v>309</v>
      </c>
      <c r="C169" s="36" t="s">
        <v>2</v>
      </c>
      <c r="D169" s="37" t="s">
        <v>42</v>
      </c>
      <c r="E169" s="23" t="s">
        <v>406</v>
      </c>
      <c r="F169" s="60" t="s">
        <v>1203</v>
      </c>
      <c r="G169" s="23"/>
      <c r="H169" s="23"/>
      <c r="I169" s="58" t="s">
        <v>657</v>
      </c>
    </row>
    <row r="170" spans="1:9" ht="45" customHeight="1" x14ac:dyDescent="0.15">
      <c r="A170" s="22">
        <v>169</v>
      </c>
      <c r="B170" s="36" t="s">
        <v>2</v>
      </c>
      <c r="C170" s="36" t="s">
        <v>42</v>
      </c>
      <c r="D170" s="37" t="s">
        <v>45</v>
      </c>
      <c r="E170" s="23" t="s">
        <v>266</v>
      </c>
      <c r="F170" s="60" t="s">
        <v>1203</v>
      </c>
      <c r="G170" s="23"/>
      <c r="H170" s="23"/>
      <c r="I170" s="58" t="s">
        <v>657</v>
      </c>
    </row>
    <row r="171" spans="1:9" ht="45" customHeight="1" x14ac:dyDescent="0.15">
      <c r="A171" s="22">
        <v>170</v>
      </c>
      <c r="B171" s="36" t="s">
        <v>2</v>
      </c>
      <c r="C171" s="36" t="s">
        <v>42</v>
      </c>
      <c r="D171" s="37" t="s">
        <v>47</v>
      </c>
      <c r="E171" s="23" t="s">
        <v>46</v>
      </c>
      <c r="F171" s="60" t="s">
        <v>1203</v>
      </c>
      <c r="G171" s="23"/>
      <c r="H171" s="23"/>
      <c r="I171" s="58" t="s">
        <v>657</v>
      </c>
    </row>
    <row r="172" spans="1:9" ht="45" customHeight="1" x14ac:dyDescent="0.15">
      <c r="A172" s="22">
        <v>171</v>
      </c>
      <c r="B172" s="36" t="s">
        <v>2</v>
      </c>
      <c r="C172" s="36" t="s">
        <v>42</v>
      </c>
      <c r="D172" s="37" t="s">
        <v>49</v>
      </c>
      <c r="E172" s="23" t="s">
        <v>48</v>
      </c>
      <c r="F172" s="60" t="s">
        <v>925</v>
      </c>
      <c r="G172" s="23"/>
      <c r="H172" s="23"/>
      <c r="I172" s="58" t="s">
        <v>657</v>
      </c>
    </row>
    <row r="173" spans="1:9" ht="45" customHeight="1" x14ac:dyDescent="0.15">
      <c r="A173" s="22">
        <v>172</v>
      </c>
      <c r="B173" s="38" t="s">
        <v>2</v>
      </c>
      <c r="C173" s="38" t="s">
        <v>42</v>
      </c>
      <c r="D173" s="39" t="s">
        <v>296</v>
      </c>
      <c r="E173" s="24" t="s">
        <v>297</v>
      </c>
      <c r="F173" s="60" t="s">
        <v>1203</v>
      </c>
      <c r="G173" s="23"/>
      <c r="H173" s="23"/>
      <c r="I173" s="58" t="s">
        <v>657</v>
      </c>
    </row>
    <row r="174" spans="1:9" ht="45" customHeight="1" x14ac:dyDescent="0.15">
      <c r="A174" s="22">
        <v>173</v>
      </c>
      <c r="B174" s="38" t="s">
        <v>2</v>
      </c>
      <c r="C174" s="38" t="s">
        <v>42</v>
      </c>
      <c r="D174" s="39" t="s">
        <v>298</v>
      </c>
      <c r="E174" s="24" t="s">
        <v>299</v>
      </c>
      <c r="F174" s="60" t="s">
        <v>1203</v>
      </c>
      <c r="G174" s="23"/>
      <c r="H174" s="23"/>
      <c r="I174" s="58" t="s">
        <v>657</v>
      </c>
    </row>
    <row r="175" spans="1:9" ht="45" customHeight="1" x14ac:dyDescent="0.15">
      <c r="A175" s="22">
        <v>174</v>
      </c>
      <c r="B175" s="38" t="s">
        <v>2</v>
      </c>
      <c r="C175" s="38" t="s">
        <v>42</v>
      </c>
      <c r="D175" s="39" t="s">
        <v>300</v>
      </c>
      <c r="E175" s="24" t="s">
        <v>301</v>
      </c>
      <c r="F175" s="60" t="s">
        <v>1203</v>
      </c>
      <c r="G175" s="23"/>
      <c r="H175" s="23"/>
      <c r="I175" s="58" t="s">
        <v>657</v>
      </c>
    </row>
    <row r="176" spans="1:9" ht="45" customHeight="1" x14ac:dyDescent="0.15">
      <c r="A176" s="22">
        <v>175</v>
      </c>
      <c r="B176" s="38" t="s">
        <v>2</v>
      </c>
      <c r="C176" s="38" t="s">
        <v>42</v>
      </c>
      <c r="D176" s="39" t="s">
        <v>302</v>
      </c>
      <c r="E176" s="24" t="s">
        <v>303</v>
      </c>
      <c r="F176" s="60" t="s">
        <v>925</v>
      </c>
      <c r="G176" s="23"/>
      <c r="H176" s="23"/>
      <c r="I176" s="58" t="s">
        <v>657</v>
      </c>
    </row>
    <row r="177" spans="1:9" ht="45" customHeight="1" x14ac:dyDescent="0.15">
      <c r="A177" s="22">
        <v>176</v>
      </c>
      <c r="B177" s="38" t="s">
        <v>2</v>
      </c>
      <c r="C177" s="38" t="s">
        <v>42</v>
      </c>
      <c r="D177" s="39" t="s">
        <v>304</v>
      </c>
      <c r="E177" s="24" t="s">
        <v>305</v>
      </c>
      <c r="F177" s="60" t="s">
        <v>1203</v>
      </c>
      <c r="G177" s="23"/>
      <c r="H177" s="23"/>
      <c r="I177" s="58" t="s">
        <v>657</v>
      </c>
    </row>
    <row r="178" spans="1:9" ht="45" customHeight="1" x14ac:dyDescent="0.15">
      <c r="A178" s="22">
        <v>177</v>
      </c>
      <c r="B178" s="38" t="s">
        <v>2</v>
      </c>
      <c r="C178" s="38" t="s">
        <v>42</v>
      </c>
      <c r="D178" s="39" t="s">
        <v>306</v>
      </c>
      <c r="E178" s="24" t="s">
        <v>307</v>
      </c>
      <c r="F178" s="60" t="s">
        <v>1203</v>
      </c>
      <c r="G178" s="23"/>
      <c r="H178" s="23"/>
      <c r="I178" s="58" t="s">
        <v>657</v>
      </c>
    </row>
    <row r="179" spans="1:9" ht="45" customHeight="1" x14ac:dyDescent="0.15">
      <c r="A179" s="22">
        <v>178</v>
      </c>
      <c r="B179" s="36" t="s">
        <v>2</v>
      </c>
      <c r="C179" s="36" t="s">
        <v>158</v>
      </c>
      <c r="D179" s="37" t="s">
        <v>138</v>
      </c>
      <c r="E179" s="23" t="s">
        <v>159</v>
      </c>
      <c r="F179" s="60" t="s">
        <v>1203</v>
      </c>
      <c r="G179" s="23"/>
      <c r="H179" s="23"/>
      <c r="I179" s="58" t="s">
        <v>657</v>
      </c>
    </row>
    <row r="180" spans="1:9" ht="45" customHeight="1" x14ac:dyDescent="0.15">
      <c r="A180" s="22">
        <v>179</v>
      </c>
      <c r="B180" s="36" t="s">
        <v>2</v>
      </c>
      <c r="C180" s="36" t="s">
        <v>158</v>
      </c>
      <c r="D180" s="37" t="s">
        <v>164</v>
      </c>
      <c r="E180" s="23" t="s">
        <v>165</v>
      </c>
      <c r="F180" s="60" t="s">
        <v>1203</v>
      </c>
      <c r="G180" s="23"/>
      <c r="H180" s="23"/>
      <c r="I180" s="58" t="s">
        <v>657</v>
      </c>
    </row>
    <row r="181" spans="1:9" ht="45" customHeight="1" x14ac:dyDescent="0.15">
      <c r="A181" s="22">
        <v>180</v>
      </c>
      <c r="B181" s="36" t="s">
        <v>2</v>
      </c>
      <c r="C181" s="36" t="s">
        <v>51</v>
      </c>
      <c r="D181" s="37" t="s">
        <v>17</v>
      </c>
      <c r="E181" s="23" t="s">
        <v>50</v>
      </c>
      <c r="F181" s="60" t="s">
        <v>1203</v>
      </c>
      <c r="G181" s="23"/>
      <c r="H181" s="23"/>
      <c r="I181" s="58" t="s">
        <v>657</v>
      </c>
    </row>
    <row r="182" spans="1:9" ht="45" customHeight="1" x14ac:dyDescent="0.15">
      <c r="A182" s="22">
        <v>181</v>
      </c>
      <c r="B182" s="36" t="s">
        <v>2</v>
      </c>
      <c r="C182" s="36" t="s">
        <v>51</v>
      </c>
      <c r="D182" s="37" t="s">
        <v>52</v>
      </c>
      <c r="E182" s="23" t="s">
        <v>267</v>
      </c>
      <c r="F182" s="60" t="s">
        <v>1203</v>
      </c>
      <c r="G182" s="23"/>
      <c r="H182" s="23"/>
      <c r="I182" s="58" t="s">
        <v>657</v>
      </c>
    </row>
    <row r="183" spans="1:9" ht="45" customHeight="1" x14ac:dyDescent="0.15">
      <c r="A183" s="22">
        <v>182</v>
      </c>
      <c r="B183" s="36" t="s">
        <v>2</v>
      </c>
      <c r="C183" s="36" t="s">
        <v>51</v>
      </c>
      <c r="D183" s="37" t="s">
        <v>52</v>
      </c>
      <c r="E183" s="23" t="s">
        <v>268</v>
      </c>
      <c r="F183" s="60" t="s">
        <v>1203</v>
      </c>
      <c r="G183" s="23"/>
      <c r="H183" s="23"/>
      <c r="I183" s="58" t="s">
        <v>657</v>
      </c>
    </row>
    <row r="184" spans="1:9" ht="45" customHeight="1" x14ac:dyDescent="0.15">
      <c r="A184" s="22">
        <v>183</v>
      </c>
      <c r="B184" s="36" t="s">
        <v>2</v>
      </c>
      <c r="C184" s="36" t="s">
        <v>51</v>
      </c>
      <c r="D184" s="37" t="s">
        <v>53</v>
      </c>
      <c r="E184" s="23" t="s">
        <v>269</v>
      </c>
      <c r="F184" s="60" t="s">
        <v>1203</v>
      </c>
      <c r="G184" s="23"/>
      <c r="H184" s="23"/>
      <c r="I184" s="58" t="s">
        <v>657</v>
      </c>
    </row>
    <row r="185" spans="1:9" ht="45" customHeight="1" x14ac:dyDescent="0.15">
      <c r="A185" s="22">
        <v>184</v>
      </c>
      <c r="B185" s="36" t="s">
        <v>2</v>
      </c>
      <c r="C185" s="36" t="s">
        <v>51</v>
      </c>
      <c r="D185" s="37" t="s">
        <v>53</v>
      </c>
      <c r="E185" s="23" t="s">
        <v>270</v>
      </c>
      <c r="F185" s="60" t="s">
        <v>1203</v>
      </c>
      <c r="G185" s="23"/>
      <c r="H185" s="23"/>
      <c r="I185" s="58" t="s">
        <v>657</v>
      </c>
    </row>
    <row r="186" spans="1:9" ht="45" customHeight="1" x14ac:dyDescent="0.15">
      <c r="A186" s="22">
        <v>185</v>
      </c>
      <c r="B186" s="36" t="s">
        <v>2</v>
      </c>
      <c r="C186" s="36" t="s">
        <v>51</v>
      </c>
      <c r="D186" s="37" t="s">
        <v>53</v>
      </c>
      <c r="E186" s="23" t="s">
        <v>271</v>
      </c>
      <c r="F186" s="60" t="s">
        <v>925</v>
      </c>
      <c r="G186" s="23"/>
      <c r="H186" s="23"/>
      <c r="I186" s="58" t="s">
        <v>657</v>
      </c>
    </row>
    <row r="187" spans="1:9" ht="45" customHeight="1" x14ac:dyDescent="0.15">
      <c r="A187" s="22">
        <v>186</v>
      </c>
      <c r="B187" s="36" t="s">
        <v>182</v>
      </c>
      <c r="C187" s="36" t="s">
        <v>190</v>
      </c>
      <c r="D187" s="37" t="s">
        <v>191</v>
      </c>
      <c r="E187" s="23" t="s">
        <v>192</v>
      </c>
      <c r="F187" s="60" t="s">
        <v>1203</v>
      </c>
      <c r="G187" s="59"/>
      <c r="H187" s="23"/>
      <c r="I187" s="58" t="s">
        <v>657</v>
      </c>
    </row>
    <row r="188" spans="1:9" ht="45" customHeight="1" x14ac:dyDescent="0.15">
      <c r="A188" s="22">
        <v>187</v>
      </c>
      <c r="B188" s="36" t="s">
        <v>2</v>
      </c>
      <c r="C188" s="36" t="s">
        <v>51</v>
      </c>
      <c r="D188" s="37" t="s">
        <v>176</v>
      </c>
      <c r="E188" s="23" t="s">
        <v>272</v>
      </c>
      <c r="F188" s="60" t="s">
        <v>1203</v>
      </c>
      <c r="G188" s="23"/>
      <c r="H188" s="23"/>
      <c r="I188" s="58" t="s">
        <v>657</v>
      </c>
    </row>
    <row r="189" spans="1:9" ht="45" customHeight="1" x14ac:dyDescent="0.15">
      <c r="A189" s="22">
        <v>188</v>
      </c>
      <c r="B189" s="36" t="s">
        <v>2</v>
      </c>
      <c r="C189" s="36" t="s">
        <v>51</v>
      </c>
      <c r="D189" s="37" t="s">
        <v>177</v>
      </c>
      <c r="E189" s="23" t="s">
        <v>175</v>
      </c>
      <c r="F189" s="60" t="s">
        <v>1203</v>
      </c>
      <c r="G189" s="23"/>
      <c r="H189" s="23"/>
      <c r="I189" s="58" t="s">
        <v>657</v>
      </c>
    </row>
    <row r="190" spans="1:9" ht="45" customHeight="1" x14ac:dyDescent="0.15">
      <c r="A190" s="22">
        <v>189</v>
      </c>
      <c r="B190" s="36" t="s">
        <v>2</v>
      </c>
      <c r="C190" s="36" t="s">
        <v>51</v>
      </c>
      <c r="D190" s="37" t="s">
        <v>55</v>
      </c>
      <c r="E190" s="23" t="s">
        <v>56</v>
      </c>
      <c r="F190" s="60" t="s">
        <v>1203</v>
      </c>
      <c r="G190" s="23"/>
      <c r="H190" s="23"/>
      <c r="I190" s="58" t="s">
        <v>657</v>
      </c>
    </row>
    <row r="191" spans="1:9" ht="45" customHeight="1" x14ac:dyDescent="0.15">
      <c r="A191" s="22">
        <v>190</v>
      </c>
      <c r="B191" s="36" t="s">
        <v>2</v>
      </c>
      <c r="C191" s="36" t="s">
        <v>51</v>
      </c>
      <c r="D191" s="37" t="s">
        <v>55</v>
      </c>
      <c r="E191" s="23" t="s">
        <v>160</v>
      </c>
      <c r="F191" s="60" t="s">
        <v>925</v>
      </c>
      <c r="G191" s="23"/>
      <c r="H191" s="23"/>
      <c r="I191" s="58" t="s">
        <v>657</v>
      </c>
    </row>
    <row r="192" spans="1:9" ht="45" customHeight="1" x14ac:dyDescent="0.15">
      <c r="A192" s="22">
        <v>191</v>
      </c>
      <c r="B192" s="36" t="s">
        <v>2</v>
      </c>
      <c r="C192" s="36" t="s">
        <v>51</v>
      </c>
      <c r="D192" s="37" t="s">
        <v>57</v>
      </c>
      <c r="E192" s="23" t="s">
        <v>58</v>
      </c>
      <c r="F192" s="60" t="s">
        <v>925</v>
      </c>
      <c r="G192" s="23"/>
      <c r="H192" s="23"/>
      <c r="I192" s="58" t="s">
        <v>657</v>
      </c>
    </row>
    <row r="193" spans="1:9" ht="45" customHeight="1" x14ac:dyDescent="0.15">
      <c r="A193" s="22">
        <v>192</v>
      </c>
      <c r="B193" s="36" t="s">
        <v>2</v>
      </c>
      <c r="C193" s="36" t="s">
        <v>51</v>
      </c>
      <c r="D193" s="37" t="s">
        <v>178</v>
      </c>
      <c r="E193" s="23" t="s">
        <v>54</v>
      </c>
      <c r="F193" s="60" t="s">
        <v>1203</v>
      </c>
      <c r="G193" s="23"/>
      <c r="H193" s="23"/>
      <c r="I193" s="58" t="s">
        <v>657</v>
      </c>
    </row>
    <row r="194" spans="1:9" ht="45" customHeight="1" x14ac:dyDescent="0.15">
      <c r="A194" s="22">
        <v>193</v>
      </c>
      <c r="B194" s="36" t="s">
        <v>2</v>
      </c>
      <c r="C194" s="36" t="s">
        <v>51</v>
      </c>
      <c r="D194" s="37" t="s">
        <v>179</v>
      </c>
      <c r="E194" s="23" t="s">
        <v>273</v>
      </c>
      <c r="F194" s="60" t="s">
        <v>1203</v>
      </c>
      <c r="G194" s="23"/>
      <c r="H194" s="23"/>
      <c r="I194" s="58" t="s">
        <v>657</v>
      </c>
    </row>
    <row r="195" spans="1:9" ht="45" customHeight="1" x14ac:dyDescent="0.15">
      <c r="A195" s="22">
        <v>194</v>
      </c>
      <c r="B195" s="36" t="s">
        <v>2</v>
      </c>
      <c r="C195" s="36" t="s">
        <v>51</v>
      </c>
      <c r="D195" s="37" t="s">
        <v>61</v>
      </c>
      <c r="E195" s="23" t="s">
        <v>59</v>
      </c>
      <c r="F195" s="60" t="s">
        <v>1203</v>
      </c>
      <c r="G195" s="23"/>
      <c r="H195" s="23"/>
      <c r="I195" s="58" t="s">
        <v>657</v>
      </c>
    </row>
    <row r="196" spans="1:9" ht="45" customHeight="1" x14ac:dyDescent="0.15">
      <c r="A196" s="22">
        <v>195</v>
      </c>
      <c r="B196" s="36" t="s">
        <v>2</v>
      </c>
      <c r="C196" s="36" t="s">
        <v>51</v>
      </c>
      <c r="D196" s="37" t="s">
        <v>61</v>
      </c>
      <c r="E196" s="23" t="s">
        <v>60</v>
      </c>
      <c r="F196" s="60" t="s">
        <v>1203</v>
      </c>
      <c r="G196" s="23"/>
      <c r="H196" s="23"/>
      <c r="I196" s="58" t="s">
        <v>657</v>
      </c>
    </row>
    <row r="197" spans="1:9" ht="45" customHeight="1" x14ac:dyDescent="0.15">
      <c r="A197" s="22">
        <v>196</v>
      </c>
      <c r="B197" s="36" t="s">
        <v>2</v>
      </c>
      <c r="C197" s="36" t="s">
        <v>51</v>
      </c>
      <c r="D197" s="37" t="s">
        <v>61</v>
      </c>
      <c r="E197" s="23" t="s">
        <v>161</v>
      </c>
      <c r="F197" s="60" t="s">
        <v>925</v>
      </c>
      <c r="G197" s="23"/>
      <c r="H197" s="23"/>
      <c r="I197" s="58" t="s">
        <v>657</v>
      </c>
    </row>
    <row r="198" spans="1:9" ht="45" customHeight="1" x14ac:dyDescent="0.15">
      <c r="A198" s="22">
        <v>197</v>
      </c>
      <c r="B198" s="38" t="s">
        <v>2</v>
      </c>
      <c r="C198" s="38" t="s">
        <v>68</v>
      </c>
      <c r="D198" s="39" t="s">
        <v>374</v>
      </c>
      <c r="E198" s="24" t="s">
        <v>493</v>
      </c>
      <c r="F198" s="60" t="s">
        <v>1203</v>
      </c>
      <c r="G198" s="23"/>
      <c r="H198" s="23"/>
      <c r="I198" s="58" t="s">
        <v>657</v>
      </c>
    </row>
    <row r="199" spans="1:9" ht="45" customHeight="1" x14ac:dyDescent="0.15">
      <c r="A199" s="22">
        <v>198</v>
      </c>
      <c r="B199" s="38" t="s">
        <v>2</v>
      </c>
      <c r="C199" s="38" t="s">
        <v>68</v>
      </c>
      <c r="D199" s="39" t="s">
        <v>375</v>
      </c>
      <c r="E199" s="24" t="s">
        <v>376</v>
      </c>
      <c r="F199" s="60" t="s">
        <v>925</v>
      </c>
      <c r="G199" s="23"/>
      <c r="H199" s="23"/>
      <c r="I199" s="58" t="s">
        <v>657</v>
      </c>
    </row>
    <row r="200" spans="1:9" ht="45" customHeight="1" x14ac:dyDescent="0.15">
      <c r="A200" s="22">
        <v>199</v>
      </c>
      <c r="B200" s="36" t="s">
        <v>2</v>
      </c>
      <c r="C200" s="36" t="s">
        <v>68</v>
      </c>
      <c r="D200" s="37" t="s">
        <v>62</v>
      </c>
      <c r="E200" s="23" t="s">
        <v>274</v>
      </c>
      <c r="F200" s="60" t="s">
        <v>1203</v>
      </c>
      <c r="G200" s="23"/>
      <c r="H200" s="23"/>
      <c r="I200" s="58" t="s">
        <v>657</v>
      </c>
    </row>
    <row r="201" spans="1:9" ht="45" customHeight="1" x14ac:dyDescent="0.15">
      <c r="A201" s="22">
        <v>200</v>
      </c>
      <c r="B201" s="36" t="s">
        <v>2</v>
      </c>
      <c r="C201" s="36" t="s">
        <v>68</v>
      </c>
      <c r="D201" s="37" t="s">
        <v>63</v>
      </c>
      <c r="E201" s="23" t="s">
        <v>275</v>
      </c>
      <c r="F201" s="60" t="s">
        <v>1203</v>
      </c>
      <c r="G201" s="23"/>
      <c r="H201" s="23"/>
      <c r="I201" s="58" t="s">
        <v>657</v>
      </c>
    </row>
    <row r="202" spans="1:9" ht="45" customHeight="1" x14ac:dyDescent="0.15">
      <c r="A202" s="22">
        <v>201</v>
      </c>
      <c r="B202" s="36" t="s">
        <v>2</v>
      </c>
      <c r="C202" s="36" t="s">
        <v>68</v>
      </c>
      <c r="D202" s="37" t="s">
        <v>64</v>
      </c>
      <c r="E202" s="23" t="s">
        <v>276</v>
      </c>
      <c r="F202" s="60" t="s">
        <v>1203</v>
      </c>
      <c r="G202" s="23"/>
      <c r="H202" s="23"/>
      <c r="I202" s="58" t="s">
        <v>657</v>
      </c>
    </row>
    <row r="203" spans="1:9" ht="45" customHeight="1" x14ac:dyDescent="0.15">
      <c r="A203" s="22">
        <v>202</v>
      </c>
      <c r="B203" s="36" t="s">
        <v>2</v>
      </c>
      <c r="C203" s="36" t="s">
        <v>68</v>
      </c>
      <c r="D203" s="37" t="s">
        <v>65</v>
      </c>
      <c r="E203" s="23" t="s">
        <v>277</v>
      </c>
      <c r="F203" s="60" t="s">
        <v>925</v>
      </c>
      <c r="G203" s="23"/>
      <c r="H203" s="23"/>
      <c r="I203" s="58" t="s">
        <v>657</v>
      </c>
    </row>
    <row r="204" spans="1:9" ht="45" customHeight="1" x14ac:dyDescent="0.15">
      <c r="A204" s="22">
        <v>203</v>
      </c>
      <c r="B204" s="36" t="s">
        <v>2</v>
      </c>
      <c r="C204" s="36" t="s">
        <v>68</v>
      </c>
      <c r="D204" s="37" t="s">
        <v>66</v>
      </c>
      <c r="E204" s="23" t="s">
        <v>278</v>
      </c>
      <c r="F204" s="60" t="s">
        <v>1203</v>
      </c>
      <c r="G204" s="23"/>
      <c r="H204" s="23"/>
      <c r="I204" s="58" t="s">
        <v>657</v>
      </c>
    </row>
    <row r="205" spans="1:9" ht="60" customHeight="1" x14ac:dyDescent="0.15">
      <c r="A205" s="22">
        <v>204</v>
      </c>
      <c r="B205" s="38" t="s">
        <v>2</v>
      </c>
      <c r="C205" s="38" t="s">
        <v>68</v>
      </c>
      <c r="D205" s="39" t="s">
        <v>67</v>
      </c>
      <c r="E205" s="24" t="s">
        <v>377</v>
      </c>
      <c r="F205" s="60" t="s">
        <v>1203</v>
      </c>
      <c r="G205" s="23"/>
      <c r="H205" s="23"/>
      <c r="I205" s="58" t="s">
        <v>657</v>
      </c>
    </row>
    <row r="206" spans="1:9" ht="45" customHeight="1" x14ac:dyDescent="0.15">
      <c r="A206" s="22">
        <v>205</v>
      </c>
      <c r="B206" s="38" t="s">
        <v>2</v>
      </c>
      <c r="C206" s="38" t="s">
        <v>68</v>
      </c>
      <c r="D206" s="39" t="s">
        <v>378</v>
      </c>
      <c r="E206" s="24" t="s">
        <v>379</v>
      </c>
      <c r="F206" s="60" t="s">
        <v>1203</v>
      </c>
      <c r="G206" s="23"/>
      <c r="H206" s="23"/>
      <c r="I206" s="58" t="s">
        <v>657</v>
      </c>
    </row>
    <row r="207" spans="1:9" ht="45" customHeight="1" x14ac:dyDescent="0.15">
      <c r="A207" s="22">
        <v>206</v>
      </c>
      <c r="B207" s="38" t="s">
        <v>2</v>
      </c>
      <c r="C207" s="38" t="s">
        <v>68</v>
      </c>
      <c r="D207" s="39" t="s">
        <v>380</v>
      </c>
      <c r="E207" s="24" t="s">
        <v>381</v>
      </c>
      <c r="F207" s="60" t="s">
        <v>1203</v>
      </c>
      <c r="G207" s="23"/>
      <c r="H207" s="23"/>
      <c r="I207" s="58" t="s">
        <v>657</v>
      </c>
    </row>
    <row r="208" spans="1:9" ht="45" customHeight="1" x14ac:dyDescent="0.15">
      <c r="A208" s="22">
        <v>207</v>
      </c>
      <c r="B208" s="38" t="s">
        <v>2</v>
      </c>
      <c r="C208" s="38" t="s">
        <v>71</v>
      </c>
      <c r="D208" s="39" t="s">
        <v>17</v>
      </c>
      <c r="E208" s="24" t="s">
        <v>382</v>
      </c>
      <c r="F208" s="60" t="s">
        <v>1203</v>
      </c>
      <c r="G208" s="23"/>
      <c r="H208" s="23"/>
      <c r="I208" s="58" t="s">
        <v>657</v>
      </c>
    </row>
    <row r="209" spans="1:9" ht="45" customHeight="1" x14ac:dyDescent="0.15">
      <c r="A209" s="22">
        <v>208</v>
      </c>
      <c r="B209" s="36" t="s">
        <v>2</v>
      </c>
      <c r="C209" s="36" t="s">
        <v>71</v>
      </c>
      <c r="D209" s="37" t="s">
        <v>69</v>
      </c>
      <c r="E209" s="23" t="s">
        <v>279</v>
      </c>
      <c r="F209" s="60" t="s">
        <v>1203</v>
      </c>
      <c r="G209" s="23"/>
      <c r="H209" s="23"/>
      <c r="I209" s="58" t="s">
        <v>657</v>
      </c>
    </row>
    <row r="210" spans="1:9" ht="60" customHeight="1" x14ac:dyDescent="0.15">
      <c r="A210" s="22">
        <v>209</v>
      </c>
      <c r="B210" s="36" t="s">
        <v>2</v>
      </c>
      <c r="C210" s="36" t="s">
        <v>71</v>
      </c>
      <c r="D210" s="37" t="s">
        <v>70</v>
      </c>
      <c r="E210" s="23" t="s">
        <v>280</v>
      </c>
      <c r="F210" s="60" t="s">
        <v>1203</v>
      </c>
      <c r="G210" s="23"/>
      <c r="H210" s="23"/>
      <c r="I210" s="58" t="s">
        <v>657</v>
      </c>
    </row>
    <row r="211" spans="1:9" ht="45" customHeight="1" x14ac:dyDescent="0.15">
      <c r="A211" s="22">
        <v>210</v>
      </c>
      <c r="B211" s="36" t="s">
        <v>2</v>
      </c>
      <c r="C211" s="36" t="s">
        <v>71</v>
      </c>
      <c r="D211" s="37" t="s">
        <v>72</v>
      </c>
      <c r="E211" s="23" t="s">
        <v>281</v>
      </c>
      <c r="F211" s="60" t="s">
        <v>1203</v>
      </c>
      <c r="G211" s="23"/>
      <c r="H211" s="23"/>
      <c r="I211" s="58" t="s">
        <v>657</v>
      </c>
    </row>
    <row r="212" spans="1:9" ht="60" customHeight="1" x14ac:dyDescent="0.15">
      <c r="A212" s="22">
        <v>211</v>
      </c>
      <c r="B212" s="36" t="s">
        <v>2</v>
      </c>
      <c r="C212" s="36" t="s">
        <v>71</v>
      </c>
      <c r="D212" s="37" t="s">
        <v>116</v>
      </c>
      <c r="E212" s="23" t="s">
        <v>287</v>
      </c>
      <c r="F212" s="60" t="s">
        <v>925</v>
      </c>
      <c r="G212" s="23"/>
      <c r="H212" s="23"/>
      <c r="I212" s="58" t="s">
        <v>657</v>
      </c>
    </row>
    <row r="213" spans="1:9" ht="60" customHeight="1" x14ac:dyDescent="0.15">
      <c r="A213" s="22">
        <v>212</v>
      </c>
      <c r="B213" s="36" t="s">
        <v>2</v>
      </c>
      <c r="C213" s="36" t="s">
        <v>71</v>
      </c>
      <c r="D213" s="37" t="s">
        <v>117</v>
      </c>
      <c r="E213" s="23" t="s">
        <v>288</v>
      </c>
      <c r="F213" s="60" t="s">
        <v>925</v>
      </c>
      <c r="G213" s="23"/>
      <c r="H213" s="23"/>
      <c r="I213" s="58" t="s">
        <v>657</v>
      </c>
    </row>
    <row r="214" spans="1:9" ht="45" customHeight="1" x14ac:dyDescent="0.15">
      <c r="A214" s="22">
        <v>213</v>
      </c>
      <c r="B214" s="36" t="s">
        <v>2</v>
      </c>
      <c r="C214" s="36" t="s">
        <v>71</v>
      </c>
      <c r="D214" s="37" t="s">
        <v>75</v>
      </c>
      <c r="E214" s="23" t="s">
        <v>282</v>
      </c>
      <c r="F214" s="60" t="s">
        <v>1203</v>
      </c>
      <c r="G214" s="23"/>
      <c r="H214" s="23"/>
      <c r="I214" s="58" t="s">
        <v>657</v>
      </c>
    </row>
    <row r="215" spans="1:9" ht="45" customHeight="1" x14ac:dyDescent="0.15">
      <c r="A215" s="22">
        <v>214</v>
      </c>
      <c r="B215" s="38" t="s">
        <v>2</v>
      </c>
      <c r="C215" s="38" t="s">
        <v>71</v>
      </c>
      <c r="D215" s="39" t="s">
        <v>383</v>
      </c>
      <c r="E215" s="39" t="s">
        <v>907</v>
      </c>
      <c r="F215" s="118" t="s">
        <v>1203</v>
      </c>
      <c r="G215" s="23"/>
      <c r="H215" s="23"/>
      <c r="I215" s="58" t="s">
        <v>657</v>
      </c>
    </row>
    <row r="216" spans="1:9" ht="45" customHeight="1" x14ac:dyDescent="0.15">
      <c r="A216" s="22">
        <v>215</v>
      </c>
      <c r="B216" s="38" t="s">
        <v>2</v>
      </c>
      <c r="C216" s="38" t="s">
        <v>71</v>
      </c>
      <c r="D216" s="39" t="s">
        <v>384</v>
      </c>
      <c r="E216" s="24" t="s">
        <v>385</v>
      </c>
      <c r="F216" s="60" t="s">
        <v>1203</v>
      </c>
      <c r="G216" s="23"/>
      <c r="H216" s="23"/>
      <c r="I216" s="58" t="s">
        <v>657</v>
      </c>
    </row>
    <row r="217" spans="1:9" ht="45" customHeight="1" x14ac:dyDescent="0.15">
      <c r="A217" s="22">
        <v>216</v>
      </c>
      <c r="B217" s="38" t="s">
        <v>2</v>
      </c>
      <c r="C217" s="38" t="s">
        <v>71</v>
      </c>
      <c r="D217" s="39" t="s">
        <v>386</v>
      </c>
      <c r="E217" s="24" t="s">
        <v>387</v>
      </c>
      <c r="F217" s="60" t="s">
        <v>1203</v>
      </c>
      <c r="G217" s="23"/>
      <c r="H217" s="23"/>
      <c r="I217" s="58" t="s">
        <v>657</v>
      </c>
    </row>
    <row r="218" spans="1:9" ht="45" customHeight="1" x14ac:dyDescent="0.15">
      <c r="A218" s="22">
        <v>217</v>
      </c>
      <c r="B218" s="38" t="s">
        <v>2</v>
      </c>
      <c r="C218" s="38" t="s">
        <v>71</v>
      </c>
      <c r="D218" s="39" t="s">
        <v>388</v>
      </c>
      <c r="E218" s="24" t="s">
        <v>389</v>
      </c>
      <c r="F218" s="60" t="s">
        <v>1203</v>
      </c>
      <c r="G218" s="23"/>
      <c r="H218" s="23"/>
      <c r="I218" s="58" t="s">
        <v>657</v>
      </c>
    </row>
    <row r="219" spans="1:9" ht="45" customHeight="1" x14ac:dyDescent="0.15">
      <c r="A219" s="22">
        <v>218</v>
      </c>
      <c r="B219" s="36" t="s">
        <v>2</v>
      </c>
      <c r="C219" s="36" t="s">
        <v>118</v>
      </c>
      <c r="D219" s="37" t="s">
        <v>119</v>
      </c>
      <c r="E219" s="23" t="s">
        <v>120</v>
      </c>
      <c r="F219" s="60" t="s">
        <v>925</v>
      </c>
      <c r="G219" s="23"/>
      <c r="H219" s="23"/>
      <c r="I219" s="58" t="s">
        <v>657</v>
      </c>
    </row>
    <row r="220" spans="1:9" ht="45" customHeight="1" x14ac:dyDescent="0.15">
      <c r="A220" s="22">
        <v>219</v>
      </c>
      <c r="B220" s="38" t="s">
        <v>2</v>
      </c>
      <c r="C220" s="38" t="s">
        <v>80</v>
      </c>
      <c r="D220" s="39" t="s">
        <v>154</v>
      </c>
      <c r="E220" s="24" t="s">
        <v>390</v>
      </c>
      <c r="F220" s="60" t="s">
        <v>1203</v>
      </c>
      <c r="G220" s="23"/>
      <c r="H220" s="23"/>
      <c r="I220" s="58" t="s">
        <v>657</v>
      </c>
    </row>
    <row r="221" spans="1:9" ht="45" customHeight="1" x14ac:dyDescent="0.15">
      <c r="A221" s="22">
        <v>220</v>
      </c>
      <c r="B221" s="38" t="s">
        <v>2</v>
      </c>
      <c r="C221" s="38" t="s">
        <v>80</v>
      </c>
      <c r="D221" s="39" t="s">
        <v>73</v>
      </c>
      <c r="E221" s="24" t="s">
        <v>391</v>
      </c>
      <c r="F221" s="60" t="s">
        <v>1203</v>
      </c>
      <c r="G221" s="23"/>
      <c r="H221" s="23"/>
      <c r="I221" s="58" t="s">
        <v>657</v>
      </c>
    </row>
    <row r="222" spans="1:9" ht="45" customHeight="1" x14ac:dyDescent="0.15">
      <c r="A222" s="22">
        <v>221</v>
      </c>
      <c r="B222" s="36" t="s">
        <v>2</v>
      </c>
      <c r="C222" s="36" t="s">
        <v>80</v>
      </c>
      <c r="D222" s="37" t="s">
        <v>73</v>
      </c>
      <c r="E222" s="23" t="s">
        <v>76</v>
      </c>
      <c r="F222" s="60" t="s">
        <v>1203</v>
      </c>
      <c r="G222" s="23"/>
      <c r="H222" s="23"/>
      <c r="I222" s="58" t="s">
        <v>657</v>
      </c>
    </row>
    <row r="223" spans="1:9" ht="45" customHeight="1" x14ac:dyDescent="0.15">
      <c r="A223" s="22">
        <v>222</v>
      </c>
      <c r="B223" s="36" t="s">
        <v>2</v>
      </c>
      <c r="C223" s="36" t="s">
        <v>80</v>
      </c>
      <c r="D223" s="37" t="s">
        <v>74</v>
      </c>
      <c r="E223" s="23" t="s">
        <v>77</v>
      </c>
      <c r="F223" s="60" t="s">
        <v>1203</v>
      </c>
      <c r="G223" s="23"/>
      <c r="H223" s="23"/>
      <c r="I223" s="58" t="s">
        <v>657</v>
      </c>
    </row>
    <row r="224" spans="1:9" ht="45" customHeight="1" x14ac:dyDescent="0.15">
      <c r="A224" s="22">
        <v>223</v>
      </c>
      <c r="B224" s="38" t="s">
        <v>2</v>
      </c>
      <c r="C224" s="38" t="s">
        <v>80</v>
      </c>
      <c r="D224" s="39" t="s">
        <v>392</v>
      </c>
      <c r="E224" s="24" t="s">
        <v>393</v>
      </c>
      <c r="F224" s="60" t="s">
        <v>1203</v>
      </c>
      <c r="G224" s="23"/>
      <c r="H224" s="23"/>
      <c r="I224" s="58" t="s">
        <v>657</v>
      </c>
    </row>
    <row r="225" spans="1:9" ht="45" customHeight="1" x14ac:dyDescent="0.15">
      <c r="A225" s="22">
        <v>224</v>
      </c>
      <c r="B225" s="38" t="s">
        <v>2</v>
      </c>
      <c r="C225" s="38" t="s">
        <v>80</v>
      </c>
      <c r="D225" s="39" t="s">
        <v>394</v>
      </c>
      <c r="E225" s="24" t="s">
        <v>395</v>
      </c>
      <c r="F225" s="60" t="s">
        <v>925</v>
      </c>
      <c r="G225" s="23"/>
      <c r="H225" s="23"/>
      <c r="I225" s="58" t="s">
        <v>657</v>
      </c>
    </row>
    <row r="226" spans="1:9" ht="45" customHeight="1" x14ac:dyDescent="0.15">
      <c r="A226" s="22">
        <v>225</v>
      </c>
      <c r="B226" s="36" t="s">
        <v>2</v>
      </c>
      <c r="C226" s="36" t="s">
        <v>80</v>
      </c>
      <c r="D226" s="37" t="s">
        <v>78</v>
      </c>
      <c r="E226" s="23" t="s">
        <v>283</v>
      </c>
      <c r="F226" s="60" t="s">
        <v>925</v>
      </c>
      <c r="G226" s="23"/>
      <c r="H226" s="23"/>
      <c r="I226" s="58" t="s">
        <v>657</v>
      </c>
    </row>
    <row r="227" spans="1:9" ht="45" customHeight="1" x14ac:dyDescent="0.15">
      <c r="A227" s="22">
        <v>226</v>
      </c>
      <c r="B227" s="38" t="s">
        <v>2</v>
      </c>
      <c r="C227" s="38" t="s">
        <v>80</v>
      </c>
      <c r="D227" s="39" t="s">
        <v>79</v>
      </c>
      <c r="E227" s="24" t="s">
        <v>396</v>
      </c>
      <c r="F227" s="60" t="s">
        <v>1203</v>
      </c>
      <c r="G227" s="23"/>
      <c r="H227" s="23"/>
      <c r="I227" s="58" t="s">
        <v>657</v>
      </c>
    </row>
    <row r="228" spans="1:9" ht="45" customHeight="1" x14ac:dyDescent="0.15">
      <c r="A228" s="22">
        <v>227</v>
      </c>
      <c r="B228" s="38" t="s">
        <v>2</v>
      </c>
      <c r="C228" s="38" t="s">
        <v>80</v>
      </c>
      <c r="D228" s="39" t="s">
        <v>397</v>
      </c>
      <c r="E228" s="24" t="s">
        <v>398</v>
      </c>
      <c r="F228" s="60" t="s">
        <v>1203</v>
      </c>
      <c r="G228" s="23"/>
      <c r="H228" s="23"/>
      <c r="I228" s="58" t="s">
        <v>657</v>
      </c>
    </row>
    <row r="229" spans="1:9" ht="45" customHeight="1" x14ac:dyDescent="0.15">
      <c r="A229" s="22">
        <v>228</v>
      </c>
      <c r="B229" s="36" t="s">
        <v>2</v>
      </c>
      <c r="C229" s="36" t="s">
        <v>81</v>
      </c>
      <c r="D229" s="37" t="s">
        <v>83</v>
      </c>
      <c r="E229" s="23" t="s">
        <v>284</v>
      </c>
      <c r="F229" s="60" t="s">
        <v>925</v>
      </c>
      <c r="G229" s="23"/>
      <c r="H229" s="23"/>
      <c r="I229" s="58" t="s">
        <v>657</v>
      </c>
    </row>
    <row r="230" spans="1:9" ht="45" customHeight="1" x14ac:dyDescent="0.15">
      <c r="A230" s="22">
        <v>229</v>
      </c>
      <c r="B230" s="36" t="s">
        <v>2</v>
      </c>
      <c r="C230" s="36" t="s">
        <v>81</v>
      </c>
      <c r="D230" s="37" t="s">
        <v>82</v>
      </c>
      <c r="E230" s="23" t="s">
        <v>121</v>
      </c>
      <c r="F230" s="60" t="s">
        <v>1203</v>
      </c>
      <c r="G230" s="23"/>
      <c r="H230" s="23"/>
      <c r="I230" s="58" t="s">
        <v>657</v>
      </c>
    </row>
    <row r="231" spans="1:9" ht="45" customHeight="1" x14ac:dyDescent="0.15">
      <c r="A231" s="22">
        <v>230</v>
      </c>
      <c r="B231" s="36" t="s">
        <v>2</v>
      </c>
      <c r="C231" s="36" t="s">
        <v>81</v>
      </c>
      <c r="D231" s="37" t="s">
        <v>84</v>
      </c>
      <c r="E231" s="23" t="s">
        <v>85</v>
      </c>
      <c r="F231" s="60" t="s">
        <v>1203</v>
      </c>
      <c r="G231" s="23"/>
      <c r="H231" s="23"/>
      <c r="I231" s="58" t="s">
        <v>657</v>
      </c>
    </row>
    <row r="232" spans="1:9" ht="45" customHeight="1" x14ac:dyDescent="0.15">
      <c r="A232" s="22">
        <v>231</v>
      </c>
      <c r="B232" s="38" t="s">
        <v>2</v>
      </c>
      <c r="C232" s="38" t="s">
        <v>81</v>
      </c>
      <c r="D232" s="39" t="s">
        <v>399</v>
      </c>
      <c r="E232" s="24" t="s">
        <v>400</v>
      </c>
      <c r="F232" s="60" t="s">
        <v>1203</v>
      </c>
      <c r="G232" s="23"/>
      <c r="H232" s="23"/>
      <c r="I232" s="58" t="s">
        <v>657</v>
      </c>
    </row>
    <row r="233" spans="1:9" ht="120" customHeight="1" x14ac:dyDescent="0.15">
      <c r="A233" s="22">
        <v>232</v>
      </c>
      <c r="B233" s="38" t="s">
        <v>2</v>
      </c>
      <c r="C233" s="38" t="s">
        <v>81</v>
      </c>
      <c r="D233" s="39" t="s">
        <v>86</v>
      </c>
      <c r="E233" s="24" t="s">
        <v>401</v>
      </c>
      <c r="F233" s="60" t="s">
        <v>1203</v>
      </c>
      <c r="G233" s="23"/>
      <c r="H233" s="23"/>
      <c r="I233" s="58" t="s">
        <v>657</v>
      </c>
    </row>
    <row r="234" spans="1:9" ht="45" customHeight="1" x14ac:dyDescent="0.15">
      <c r="A234" s="22">
        <v>233</v>
      </c>
      <c r="B234" s="36" t="s">
        <v>2</v>
      </c>
      <c r="C234" s="36" t="s">
        <v>81</v>
      </c>
      <c r="D234" s="37" t="s">
        <v>87</v>
      </c>
      <c r="E234" s="23" t="s">
        <v>180</v>
      </c>
      <c r="F234" s="60" t="s">
        <v>1203</v>
      </c>
      <c r="G234" s="23"/>
      <c r="H234" s="23"/>
      <c r="I234" s="58" t="s">
        <v>657</v>
      </c>
    </row>
    <row r="235" spans="1:9" ht="45" customHeight="1" x14ac:dyDescent="0.15">
      <c r="A235" s="22">
        <v>234</v>
      </c>
      <c r="B235" s="36" t="s">
        <v>2</v>
      </c>
      <c r="C235" s="36" t="s">
        <v>81</v>
      </c>
      <c r="D235" s="37" t="s">
        <v>88</v>
      </c>
      <c r="E235" s="23" t="s">
        <v>285</v>
      </c>
      <c r="F235" s="60" t="s">
        <v>1203</v>
      </c>
      <c r="G235" s="23"/>
      <c r="H235" s="23"/>
      <c r="I235" s="58" t="s">
        <v>657</v>
      </c>
    </row>
    <row r="236" spans="1:9" ht="45" customHeight="1" x14ac:dyDescent="0.15">
      <c r="A236" s="22">
        <v>235</v>
      </c>
      <c r="B236" s="36" t="s">
        <v>2</v>
      </c>
      <c r="C236" s="36" t="s">
        <v>81</v>
      </c>
      <c r="D236" s="37" t="s">
        <v>89</v>
      </c>
      <c r="E236" s="23" t="s">
        <v>286</v>
      </c>
      <c r="F236" s="60" t="s">
        <v>1203</v>
      </c>
      <c r="G236" s="23"/>
      <c r="H236" s="23"/>
      <c r="I236" s="58" t="s">
        <v>657</v>
      </c>
    </row>
    <row r="237" spans="1:9" ht="45" customHeight="1" x14ac:dyDescent="0.15">
      <c r="A237" s="22">
        <v>236</v>
      </c>
      <c r="B237" s="36" t="s">
        <v>193</v>
      </c>
      <c r="C237" s="36" t="s">
        <v>194</v>
      </c>
      <c r="D237" s="37" t="s">
        <v>195</v>
      </c>
      <c r="E237" s="23" t="s">
        <v>196</v>
      </c>
      <c r="F237" s="60" t="s">
        <v>1203</v>
      </c>
      <c r="G237" s="59"/>
      <c r="H237" s="23"/>
      <c r="I237" s="58" t="s">
        <v>657</v>
      </c>
    </row>
    <row r="238" spans="1:9" ht="45" customHeight="1" x14ac:dyDescent="0.15">
      <c r="A238" s="22">
        <v>237</v>
      </c>
      <c r="B238" s="36" t="s">
        <v>193</v>
      </c>
      <c r="C238" s="36" t="s">
        <v>194</v>
      </c>
      <c r="D238" s="37" t="s">
        <v>195</v>
      </c>
      <c r="E238" s="23" t="s">
        <v>202</v>
      </c>
      <c r="F238" s="60" t="s">
        <v>1203</v>
      </c>
      <c r="G238" s="59"/>
      <c r="H238" s="23"/>
      <c r="I238" s="58" t="s">
        <v>657</v>
      </c>
    </row>
  </sheetData>
  <autoFilter ref="A4:I238"/>
  <mergeCells count="9">
    <mergeCell ref="I3:I4"/>
    <mergeCell ref="F3:F4"/>
    <mergeCell ref="A3:A4"/>
    <mergeCell ref="B3:B4"/>
    <mergeCell ref="C3:C4"/>
    <mergeCell ref="D3:D4"/>
    <mergeCell ref="E3:E4"/>
    <mergeCell ref="G3:G4"/>
    <mergeCell ref="H3:H4"/>
  </mergeCells>
  <phoneticPr fontId="2"/>
  <conditionalFormatting sqref="H1:H2">
    <cfRule type="cellIs" dxfId="11" priority="7" operator="equal">
      <formula>"要検討"</formula>
    </cfRule>
    <cfRule type="cellIs" dxfId="10" priority="8" operator="equal">
      <formula>"不要"</formula>
    </cfRule>
    <cfRule type="cellIs" dxfId="9" priority="9" operator="equal">
      <formula>"追加"</formula>
    </cfRule>
  </conditionalFormatting>
  <dataValidations count="1">
    <dataValidation type="list" allowBlank="1" showInputMessage="1" showErrorMessage="1" sqref="G5:G238">
      <formula1>"◎,○,△,×"</formula1>
    </dataValidation>
  </dataValidations>
  <pageMargins left="0.70866141732283472" right="0.70866141732283472" top="0.74803149606299213" bottom="0.74803149606299213" header="0.51181102362204722" footer="0.31496062992125984"/>
  <pageSetup paperSize="9" scale="78" fitToHeight="0" orientation="landscape" cellComments="asDisplayed" r:id="rId1"/>
  <headerFooter>
    <oddHeader>&amp;L財務会計システム機能調査表（&amp;A）</oddHead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I51"/>
  <sheetViews>
    <sheetView view="pageBreakPreview" zoomScale="60" zoomScaleNormal="85" workbookViewId="0">
      <selection activeCell="E9" sqref="E9"/>
    </sheetView>
  </sheetViews>
  <sheetFormatPr defaultColWidth="9.140625" defaultRowHeight="12" x14ac:dyDescent="0.15"/>
  <cols>
    <col min="1" max="1" width="5.5703125" style="27" customWidth="1"/>
    <col min="2" max="3" width="22.5703125" style="34" customWidth="1"/>
    <col min="4" max="4" width="22.5703125" style="28" customWidth="1"/>
    <col min="5" max="5" width="75.7109375" style="29" customWidth="1"/>
    <col min="6" max="6" width="8.85546875" style="28" customWidth="1"/>
    <col min="7" max="7" width="16.140625" style="29" customWidth="1"/>
    <col min="8" max="8" width="12.7109375" style="27" customWidth="1"/>
    <col min="9" max="16384" width="9.140625" style="27"/>
  </cols>
  <sheetData>
    <row r="1" spans="1:9" s="5" customFormat="1" ht="18.75" customHeight="1" x14ac:dyDescent="0.15">
      <c r="A1" s="4" t="s">
        <v>410</v>
      </c>
      <c r="B1" s="7"/>
      <c r="C1" s="7"/>
      <c r="D1" s="7"/>
      <c r="E1" s="4"/>
      <c r="F1" s="4"/>
      <c r="H1" s="6"/>
    </row>
    <row r="2" spans="1:9" s="5" customFormat="1" ht="18.75" customHeight="1" x14ac:dyDescent="0.15">
      <c r="A2" s="6"/>
      <c r="B2" s="7"/>
      <c r="C2" s="7"/>
      <c r="D2" s="7"/>
      <c r="E2" s="4"/>
      <c r="F2" s="4"/>
      <c r="G2" s="8"/>
      <c r="H2" s="6"/>
    </row>
    <row r="3" spans="1:9" ht="12" customHeight="1" x14ac:dyDescent="0.15">
      <c r="A3" s="241" t="s">
        <v>411</v>
      </c>
      <c r="B3" s="241" t="s">
        <v>412</v>
      </c>
      <c r="C3" s="241" t="s">
        <v>413</v>
      </c>
      <c r="D3" s="242" t="s">
        <v>414</v>
      </c>
      <c r="E3" s="242" t="s">
        <v>415</v>
      </c>
      <c r="F3" s="241" t="s">
        <v>416</v>
      </c>
      <c r="G3" s="241" t="s">
        <v>417</v>
      </c>
      <c r="H3" s="241" t="s">
        <v>418</v>
      </c>
      <c r="I3" s="243" t="s">
        <v>656</v>
      </c>
    </row>
    <row r="4" spans="1:9" ht="12" customHeight="1" x14ac:dyDescent="0.15">
      <c r="A4" s="241"/>
      <c r="B4" s="241"/>
      <c r="C4" s="241"/>
      <c r="D4" s="242"/>
      <c r="E4" s="242"/>
      <c r="F4" s="241"/>
      <c r="G4" s="241"/>
      <c r="H4" s="241"/>
      <c r="I4" s="243"/>
    </row>
    <row r="5" spans="1:9" ht="45" customHeight="1" x14ac:dyDescent="0.15">
      <c r="A5" s="35"/>
      <c r="B5" s="35" t="s">
        <v>669</v>
      </c>
      <c r="C5" s="35" t="s">
        <v>670</v>
      </c>
      <c r="D5" s="35" t="s">
        <v>670</v>
      </c>
      <c r="E5" s="24" t="s">
        <v>671</v>
      </c>
      <c r="F5" s="60" t="s">
        <v>915</v>
      </c>
      <c r="G5" s="23"/>
      <c r="H5" s="23"/>
      <c r="I5" s="58" t="s">
        <v>668</v>
      </c>
    </row>
    <row r="6" spans="1:9" ht="45" customHeight="1" x14ac:dyDescent="0.15">
      <c r="A6" s="35"/>
      <c r="B6" s="35" t="s">
        <v>669</v>
      </c>
      <c r="C6" s="35" t="s">
        <v>672</v>
      </c>
      <c r="D6" s="35" t="s">
        <v>673</v>
      </c>
      <c r="E6" s="24" t="s">
        <v>674</v>
      </c>
      <c r="F6" s="60" t="s">
        <v>915</v>
      </c>
      <c r="G6" s="23"/>
      <c r="H6" s="23"/>
      <c r="I6" s="58" t="s">
        <v>668</v>
      </c>
    </row>
    <row r="7" spans="1:9" ht="45" customHeight="1" x14ac:dyDescent="0.15">
      <c r="A7" s="35"/>
      <c r="B7" s="35" t="s">
        <v>669</v>
      </c>
      <c r="C7" s="35" t="s">
        <v>672</v>
      </c>
      <c r="D7" s="35" t="s">
        <v>673</v>
      </c>
      <c r="E7" s="24" t="s">
        <v>675</v>
      </c>
      <c r="F7" s="60" t="s">
        <v>915</v>
      </c>
      <c r="G7" s="23"/>
      <c r="H7" s="23"/>
      <c r="I7" s="58" t="s">
        <v>668</v>
      </c>
    </row>
    <row r="8" spans="1:9" ht="45" customHeight="1" x14ac:dyDescent="0.15">
      <c r="A8" s="35"/>
      <c r="B8" s="35" t="s">
        <v>669</v>
      </c>
      <c r="C8" s="35" t="s">
        <v>672</v>
      </c>
      <c r="D8" s="35" t="s">
        <v>676</v>
      </c>
      <c r="E8" s="24" t="s">
        <v>677</v>
      </c>
      <c r="F8" s="60" t="s">
        <v>915</v>
      </c>
      <c r="G8" s="23"/>
      <c r="H8" s="23"/>
      <c r="I8" s="58" t="s">
        <v>668</v>
      </c>
    </row>
    <row r="9" spans="1:9" ht="45" customHeight="1" x14ac:dyDescent="0.15">
      <c r="A9" s="35"/>
      <c r="B9" s="35" t="s">
        <v>669</v>
      </c>
      <c r="C9" s="35" t="s">
        <v>672</v>
      </c>
      <c r="D9" s="35" t="s">
        <v>678</v>
      </c>
      <c r="E9" s="24" t="s">
        <v>679</v>
      </c>
      <c r="F9" s="60" t="s">
        <v>915</v>
      </c>
      <c r="G9" s="23"/>
      <c r="H9" s="23"/>
      <c r="I9" s="58" t="s">
        <v>668</v>
      </c>
    </row>
    <row r="10" spans="1:9" ht="60" customHeight="1" x14ac:dyDescent="0.15">
      <c r="A10" s="35"/>
      <c r="B10" s="35" t="s">
        <v>669</v>
      </c>
      <c r="C10" s="35" t="s">
        <v>680</v>
      </c>
      <c r="D10" s="35" t="s">
        <v>681</v>
      </c>
      <c r="E10" s="24" t="s">
        <v>682</v>
      </c>
      <c r="F10" s="60" t="s">
        <v>915</v>
      </c>
      <c r="G10" s="23"/>
      <c r="H10" s="23"/>
      <c r="I10" s="58" t="s">
        <v>668</v>
      </c>
    </row>
    <row r="11" spans="1:9" ht="60" customHeight="1" x14ac:dyDescent="0.15">
      <c r="A11" s="35"/>
      <c r="B11" s="35" t="s">
        <v>669</v>
      </c>
      <c r="C11" s="35" t="s">
        <v>680</v>
      </c>
      <c r="D11" s="35" t="s">
        <v>681</v>
      </c>
      <c r="E11" s="24" t="s">
        <v>683</v>
      </c>
      <c r="F11" s="60" t="s">
        <v>915</v>
      </c>
      <c r="G11" s="23"/>
      <c r="H11" s="23"/>
      <c r="I11" s="58" t="s">
        <v>668</v>
      </c>
    </row>
    <row r="12" spans="1:9" ht="45" customHeight="1" x14ac:dyDescent="0.15">
      <c r="A12" s="35"/>
      <c r="B12" s="35" t="s">
        <v>669</v>
      </c>
      <c r="C12" s="35" t="s">
        <v>680</v>
      </c>
      <c r="D12" s="35" t="s">
        <v>681</v>
      </c>
      <c r="E12" s="24" t="s">
        <v>684</v>
      </c>
      <c r="F12" s="60" t="s">
        <v>915</v>
      </c>
      <c r="G12" s="23"/>
      <c r="H12" s="23"/>
      <c r="I12" s="58" t="s">
        <v>668</v>
      </c>
    </row>
    <row r="13" spans="1:9" ht="45" customHeight="1" x14ac:dyDescent="0.15">
      <c r="A13" s="35"/>
      <c r="B13" s="35" t="s">
        <v>669</v>
      </c>
      <c r="C13" s="35" t="s">
        <v>680</v>
      </c>
      <c r="D13" s="35" t="s">
        <v>685</v>
      </c>
      <c r="E13" s="24" t="s">
        <v>686</v>
      </c>
      <c r="F13" s="60" t="s">
        <v>915</v>
      </c>
      <c r="G13" s="23"/>
      <c r="H13" s="23"/>
      <c r="I13" s="58" t="s">
        <v>668</v>
      </c>
    </row>
    <row r="14" spans="1:9" ht="45" customHeight="1" x14ac:dyDescent="0.15">
      <c r="A14" s="35"/>
      <c r="B14" s="35" t="s">
        <v>669</v>
      </c>
      <c r="C14" s="35" t="s">
        <v>680</v>
      </c>
      <c r="D14" s="35" t="s">
        <v>687</v>
      </c>
      <c r="E14" s="24" t="s">
        <v>688</v>
      </c>
      <c r="F14" s="60" t="s">
        <v>915</v>
      </c>
      <c r="G14" s="23"/>
      <c r="H14" s="23"/>
      <c r="I14" s="58" t="s">
        <v>668</v>
      </c>
    </row>
    <row r="15" spans="1:9" ht="45" customHeight="1" x14ac:dyDescent="0.15">
      <c r="A15" s="35"/>
      <c r="B15" s="35" t="s">
        <v>669</v>
      </c>
      <c r="C15" s="35" t="s">
        <v>680</v>
      </c>
      <c r="D15" s="35" t="s">
        <v>528</v>
      </c>
      <c r="E15" s="24" t="s">
        <v>689</v>
      </c>
      <c r="F15" s="60" t="s">
        <v>915</v>
      </c>
      <c r="G15" s="23"/>
      <c r="H15" s="23"/>
      <c r="I15" s="58" t="s">
        <v>668</v>
      </c>
    </row>
    <row r="16" spans="1:9" ht="45" customHeight="1" x14ac:dyDescent="0.15">
      <c r="A16" s="35"/>
      <c r="B16" s="35" t="s">
        <v>669</v>
      </c>
      <c r="C16" s="35" t="s">
        <v>680</v>
      </c>
      <c r="D16" s="35" t="s">
        <v>690</v>
      </c>
      <c r="E16" s="24" t="s">
        <v>691</v>
      </c>
      <c r="F16" s="60" t="s">
        <v>925</v>
      </c>
      <c r="G16" s="23"/>
      <c r="H16" s="23"/>
      <c r="I16" s="58" t="s">
        <v>668</v>
      </c>
    </row>
    <row r="17" spans="1:9" ht="45" customHeight="1" x14ac:dyDescent="0.15">
      <c r="A17" s="35"/>
      <c r="B17" s="35" t="s">
        <v>669</v>
      </c>
      <c r="C17" s="35" t="s">
        <v>680</v>
      </c>
      <c r="D17" s="35" t="s">
        <v>690</v>
      </c>
      <c r="E17" s="24" t="s">
        <v>692</v>
      </c>
      <c r="F17" s="60" t="s">
        <v>915</v>
      </c>
      <c r="G17" s="23"/>
      <c r="H17" s="23"/>
      <c r="I17" s="58" t="s">
        <v>668</v>
      </c>
    </row>
    <row r="18" spans="1:9" ht="45" customHeight="1" x14ac:dyDescent="0.15">
      <c r="A18" s="35"/>
      <c r="B18" s="35" t="s">
        <v>669</v>
      </c>
      <c r="C18" s="35" t="s">
        <v>680</v>
      </c>
      <c r="D18" s="35" t="s">
        <v>693</v>
      </c>
      <c r="E18" s="24" t="s">
        <v>694</v>
      </c>
      <c r="F18" s="60" t="s">
        <v>915</v>
      </c>
      <c r="G18" s="23"/>
      <c r="H18" s="23"/>
      <c r="I18" s="58" t="s">
        <v>668</v>
      </c>
    </row>
    <row r="19" spans="1:9" ht="45" customHeight="1" x14ac:dyDescent="0.15">
      <c r="A19" s="35"/>
      <c r="B19" s="35" t="s">
        <v>669</v>
      </c>
      <c r="C19" s="35" t="s">
        <v>680</v>
      </c>
      <c r="D19" s="35" t="s">
        <v>693</v>
      </c>
      <c r="E19" s="24" t="s">
        <v>695</v>
      </c>
      <c r="F19" s="60" t="s">
        <v>915</v>
      </c>
      <c r="G19" s="23"/>
      <c r="H19" s="23"/>
      <c r="I19" s="58" t="s">
        <v>668</v>
      </c>
    </row>
    <row r="20" spans="1:9" ht="45" customHeight="1" x14ac:dyDescent="0.15">
      <c r="A20" s="35"/>
      <c r="B20" s="35" t="s">
        <v>669</v>
      </c>
      <c r="C20" s="35" t="s">
        <v>680</v>
      </c>
      <c r="D20" s="35" t="s">
        <v>693</v>
      </c>
      <c r="E20" s="24" t="s">
        <v>696</v>
      </c>
      <c r="F20" s="60" t="s">
        <v>915</v>
      </c>
      <c r="G20" s="23"/>
      <c r="H20" s="23"/>
      <c r="I20" s="58" t="s">
        <v>668</v>
      </c>
    </row>
    <row r="21" spans="1:9" ht="45" customHeight="1" x14ac:dyDescent="0.15">
      <c r="A21" s="35"/>
      <c r="B21" s="35" t="s">
        <v>669</v>
      </c>
      <c r="C21" s="35" t="s">
        <v>680</v>
      </c>
      <c r="D21" s="35" t="s">
        <v>693</v>
      </c>
      <c r="E21" s="24" t="s">
        <v>697</v>
      </c>
      <c r="F21" s="60" t="s">
        <v>915</v>
      </c>
      <c r="G21" s="23"/>
      <c r="H21" s="23"/>
      <c r="I21" s="58" t="s">
        <v>668</v>
      </c>
    </row>
    <row r="22" spans="1:9" ht="45" customHeight="1" x14ac:dyDescent="0.15">
      <c r="A22" s="35"/>
      <c r="B22" s="35" t="s">
        <v>669</v>
      </c>
      <c r="C22" s="35" t="s">
        <v>680</v>
      </c>
      <c r="D22" s="35" t="s">
        <v>693</v>
      </c>
      <c r="E22" s="24" t="s">
        <v>698</v>
      </c>
      <c r="F22" s="60" t="s">
        <v>915</v>
      </c>
      <c r="G22" s="23"/>
      <c r="H22" s="23"/>
      <c r="I22" s="58" t="s">
        <v>668</v>
      </c>
    </row>
    <row r="23" spans="1:9" ht="45" customHeight="1" x14ac:dyDescent="0.15">
      <c r="A23" s="35"/>
      <c r="B23" s="35" t="s">
        <v>669</v>
      </c>
      <c r="C23" s="35" t="s">
        <v>680</v>
      </c>
      <c r="D23" s="35" t="s">
        <v>693</v>
      </c>
      <c r="E23" s="24" t="s">
        <v>699</v>
      </c>
      <c r="F23" s="60" t="s">
        <v>915</v>
      </c>
      <c r="G23" s="23"/>
      <c r="H23" s="23"/>
      <c r="I23" s="58" t="s">
        <v>668</v>
      </c>
    </row>
    <row r="24" spans="1:9" ht="60" customHeight="1" x14ac:dyDescent="0.15">
      <c r="A24" s="35"/>
      <c r="B24" s="35" t="s">
        <v>669</v>
      </c>
      <c r="C24" s="35" t="s">
        <v>680</v>
      </c>
      <c r="D24" s="35" t="s">
        <v>693</v>
      </c>
      <c r="E24" s="24" t="s">
        <v>700</v>
      </c>
      <c r="F24" s="60" t="s">
        <v>915</v>
      </c>
      <c r="G24" s="23"/>
      <c r="H24" s="23"/>
      <c r="I24" s="58" t="s">
        <v>668</v>
      </c>
    </row>
    <row r="25" spans="1:9" ht="60" customHeight="1" x14ac:dyDescent="0.15">
      <c r="A25" s="35"/>
      <c r="B25" s="35" t="s">
        <v>669</v>
      </c>
      <c r="C25" s="35" t="s">
        <v>680</v>
      </c>
      <c r="D25" s="35" t="s">
        <v>693</v>
      </c>
      <c r="E25" s="24" t="s">
        <v>701</v>
      </c>
      <c r="F25" s="60" t="s">
        <v>915</v>
      </c>
      <c r="G25" s="23"/>
      <c r="H25" s="23"/>
      <c r="I25" s="58" t="s">
        <v>668</v>
      </c>
    </row>
    <row r="26" spans="1:9" ht="45" customHeight="1" x14ac:dyDescent="0.15">
      <c r="A26" s="35"/>
      <c r="B26" s="35" t="s">
        <v>669</v>
      </c>
      <c r="C26" s="35" t="s">
        <v>680</v>
      </c>
      <c r="D26" s="35" t="s">
        <v>693</v>
      </c>
      <c r="E26" s="24" t="s">
        <v>702</v>
      </c>
      <c r="F26" s="60" t="s">
        <v>915</v>
      </c>
      <c r="G26" s="23"/>
      <c r="H26" s="23"/>
      <c r="I26" s="58" t="s">
        <v>668</v>
      </c>
    </row>
    <row r="27" spans="1:9" ht="45" customHeight="1" x14ac:dyDescent="0.15">
      <c r="A27" s="35"/>
      <c r="B27" s="35" t="s">
        <v>703</v>
      </c>
      <c r="C27" s="35" t="s">
        <v>704</v>
      </c>
      <c r="D27" s="35" t="s">
        <v>705</v>
      </c>
      <c r="E27" s="24" t="s">
        <v>706</v>
      </c>
      <c r="F27" s="60" t="s">
        <v>915</v>
      </c>
      <c r="G27" s="23"/>
      <c r="H27" s="23"/>
      <c r="I27" s="58" t="s">
        <v>668</v>
      </c>
    </row>
    <row r="28" spans="1:9" ht="45" customHeight="1" x14ac:dyDescent="0.15">
      <c r="A28" s="35"/>
      <c r="B28" s="35" t="s">
        <v>703</v>
      </c>
      <c r="C28" s="35" t="s">
        <v>704</v>
      </c>
      <c r="D28" s="35" t="s">
        <v>707</v>
      </c>
      <c r="E28" s="24" t="s">
        <v>708</v>
      </c>
      <c r="F28" s="60" t="s">
        <v>915</v>
      </c>
      <c r="G28" s="23"/>
      <c r="H28" s="23"/>
      <c r="I28" s="58" t="s">
        <v>668</v>
      </c>
    </row>
    <row r="29" spans="1:9" ht="45" customHeight="1" x14ac:dyDescent="0.15">
      <c r="A29" s="35"/>
      <c r="B29" s="35" t="s">
        <v>703</v>
      </c>
      <c r="C29" s="35" t="s">
        <v>704</v>
      </c>
      <c r="D29" s="35" t="s">
        <v>709</v>
      </c>
      <c r="E29" s="24" t="s">
        <v>710</v>
      </c>
      <c r="F29" s="60" t="s">
        <v>915</v>
      </c>
      <c r="G29" s="23"/>
      <c r="H29" s="23"/>
      <c r="I29" s="58" t="s">
        <v>668</v>
      </c>
    </row>
    <row r="30" spans="1:9" ht="45" customHeight="1" x14ac:dyDescent="0.15">
      <c r="A30" s="35"/>
      <c r="B30" s="35" t="s">
        <v>703</v>
      </c>
      <c r="C30" s="35" t="s">
        <v>704</v>
      </c>
      <c r="D30" s="35" t="s">
        <v>711</v>
      </c>
      <c r="E30" s="24" t="s">
        <v>712</v>
      </c>
      <c r="F30" s="60" t="s">
        <v>915</v>
      </c>
      <c r="G30" s="23"/>
      <c r="H30" s="23"/>
      <c r="I30" s="58" t="s">
        <v>668</v>
      </c>
    </row>
    <row r="31" spans="1:9" ht="45" customHeight="1" x14ac:dyDescent="0.15">
      <c r="A31" s="35"/>
      <c r="B31" s="35" t="s">
        <v>703</v>
      </c>
      <c r="C31" s="35" t="s">
        <v>704</v>
      </c>
      <c r="D31" s="35" t="s">
        <v>713</v>
      </c>
      <c r="E31" s="24" t="s">
        <v>714</v>
      </c>
      <c r="F31" s="60" t="s">
        <v>915</v>
      </c>
      <c r="G31" s="23"/>
      <c r="H31" s="23"/>
      <c r="I31" s="58" t="s">
        <v>668</v>
      </c>
    </row>
    <row r="32" spans="1:9" ht="45" customHeight="1" x14ac:dyDescent="0.15">
      <c r="A32" s="35"/>
      <c r="B32" s="35" t="s">
        <v>703</v>
      </c>
      <c r="C32" s="35" t="s">
        <v>704</v>
      </c>
      <c r="D32" s="35" t="s">
        <v>715</v>
      </c>
      <c r="E32" s="24" t="s">
        <v>716</v>
      </c>
      <c r="F32" s="60" t="s">
        <v>915</v>
      </c>
      <c r="G32" s="23"/>
      <c r="H32" s="23"/>
      <c r="I32" s="58" t="s">
        <v>668</v>
      </c>
    </row>
    <row r="33" spans="1:9" ht="45" customHeight="1" x14ac:dyDescent="0.15">
      <c r="A33" s="35"/>
      <c r="B33" s="35" t="s">
        <v>703</v>
      </c>
      <c r="C33" s="35" t="s">
        <v>717</v>
      </c>
      <c r="D33" s="35" t="s">
        <v>718</v>
      </c>
      <c r="E33" s="24" t="s">
        <v>719</v>
      </c>
      <c r="F33" s="60" t="s">
        <v>915</v>
      </c>
      <c r="G33" s="23"/>
      <c r="H33" s="23"/>
      <c r="I33" s="58" t="s">
        <v>668</v>
      </c>
    </row>
    <row r="34" spans="1:9" ht="45" customHeight="1" x14ac:dyDescent="0.15">
      <c r="A34" s="35"/>
      <c r="B34" s="35" t="s">
        <v>703</v>
      </c>
      <c r="C34" s="35" t="s">
        <v>717</v>
      </c>
      <c r="D34" s="35" t="s">
        <v>718</v>
      </c>
      <c r="E34" s="24" t="s">
        <v>720</v>
      </c>
      <c r="F34" s="60" t="s">
        <v>915</v>
      </c>
      <c r="G34" s="23"/>
      <c r="H34" s="23"/>
      <c r="I34" s="58" t="s">
        <v>668</v>
      </c>
    </row>
    <row r="35" spans="1:9" ht="45" customHeight="1" x14ac:dyDescent="0.15">
      <c r="A35" s="35"/>
      <c r="B35" s="35" t="s">
        <v>703</v>
      </c>
      <c r="C35" s="35" t="s">
        <v>717</v>
      </c>
      <c r="D35" s="35" t="s">
        <v>721</v>
      </c>
      <c r="E35" s="24" t="s">
        <v>722</v>
      </c>
      <c r="F35" s="60" t="s">
        <v>915</v>
      </c>
      <c r="G35" s="23"/>
      <c r="H35" s="23"/>
      <c r="I35" s="58" t="s">
        <v>668</v>
      </c>
    </row>
    <row r="36" spans="1:9" ht="45" customHeight="1" x14ac:dyDescent="0.15">
      <c r="A36" s="35"/>
      <c r="B36" s="35" t="s">
        <v>703</v>
      </c>
      <c r="C36" s="35" t="s">
        <v>717</v>
      </c>
      <c r="D36" s="35" t="s">
        <v>721</v>
      </c>
      <c r="E36" s="24" t="s">
        <v>723</v>
      </c>
      <c r="F36" s="60" t="s">
        <v>915</v>
      </c>
      <c r="G36" s="23"/>
      <c r="H36" s="23"/>
      <c r="I36" s="58" t="s">
        <v>668</v>
      </c>
    </row>
    <row r="37" spans="1:9" ht="45" customHeight="1" x14ac:dyDescent="0.15">
      <c r="A37" s="35"/>
      <c r="B37" s="35" t="s">
        <v>703</v>
      </c>
      <c r="C37" s="35" t="s">
        <v>717</v>
      </c>
      <c r="D37" s="35" t="s">
        <v>724</v>
      </c>
      <c r="E37" s="24" t="s">
        <v>725</v>
      </c>
      <c r="F37" s="60" t="s">
        <v>915</v>
      </c>
      <c r="G37" s="23"/>
      <c r="H37" s="23"/>
      <c r="I37" s="58" t="s">
        <v>668</v>
      </c>
    </row>
    <row r="38" spans="1:9" ht="45" customHeight="1" x14ac:dyDescent="0.15">
      <c r="A38" s="35"/>
      <c r="B38" s="35" t="s">
        <v>703</v>
      </c>
      <c r="C38" s="35" t="s">
        <v>717</v>
      </c>
      <c r="D38" s="35" t="s">
        <v>726</v>
      </c>
      <c r="E38" s="24" t="s">
        <v>727</v>
      </c>
      <c r="F38" s="60" t="s">
        <v>915</v>
      </c>
      <c r="G38" s="23"/>
      <c r="H38" s="23"/>
      <c r="I38" s="58" t="s">
        <v>668</v>
      </c>
    </row>
    <row r="39" spans="1:9" ht="45" customHeight="1" x14ac:dyDescent="0.15">
      <c r="A39" s="35"/>
      <c r="B39" s="35" t="s">
        <v>703</v>
      </c>
      <c r="C39" s="35" t="s">
        <v>717</v>
      </c>
      <c r="D39" s="35" t="s">
        <v>726</v>
      </c>
      <c r="E39" s="24" t="s">
        <v>728</v>
      </c>
      <c r="F39" s="60" t="s">
        <v>915</v>
      </c>
      <c r="G39" s="23"/>
      <c r="H39" s="23"/>
      <c r="I39" s="58" t="s">
        <v>668</v>
      </c>
    </row>
    <row r="40" spans="1:9" ht="45" customHeight="1" x14ac:dyDescent="0.15">
      <c r="A40" s="35"/>
      <c r="B40" s="35" t="s">
        <v>703</v>
      </c>
      <c r="C40" s="35" t="s">
        <v>717</v>
      </c>
      <c r="D40" s="35" t="s">
        <v>729</v>
      </c>
      <c r="E40" s="24" t="s">
        <v>730</v>
      </c>
      <c r="F40" s="60" t="s">
        <v>915</v>
      </c>
      <c r="G40" s="23"/>
      <c r="H40" s="23"/>
      <c r="I40" s="58" t="s">
        <v>668</v>
      </c>
    </row>
    <row r="41" spans="1:9" ht="45" customHeight="1" x14ac:dyDescent="0.15">
      <c r="A41" s="35"/>
      <c r="B41" s="35" t="s">
        <v>703</v>
      </c>
      <c r="C41" s="35" t="s">
        <v>717</v>
      </c>
      <c r="D41" s="35" t="s">
        <v>731</v>
      </c>
      <c r="E41" s="24" t="s">
        <v>732</v>
      </c>
      <c r="F41" s="60" t="s">
        <v>915</v>
      </c>
      <c r="G41" s="23"/>
      <c r="H41" s="23"/>
      <c r="I41" s="58" t="s">
        <v>668</v>
      </c>
    </row>
    <row r="42" spans="1:9" ht="45" customHeight="1" x14ac:dyDescent="0.15">
      <c r="A42" s="35"/>
      <c r="B42" s="35" t="s">
        <v>703</v>
      </c>
      <c r="C42" s="35" t="s">
        <v>717</v>
      </c>
      <c r="D42" s="35" t="s">
        <v>733</v>
      </c>
      <c r="E42" s="24" t="s">
        <v>734</v>
      </c>
      <c r="F42" s="60" t="s">
        <v>915</v>
      </c>
      <c r="G42" s="23"/>
      <c r="H42" s="23"/>
      <c r="I42" s="58" t="s">
        <v>668</v>
      </c>
    </row>
    <row r="43" spans="1:9" ht="45" customHeight="1" x14ac:dyDescent="0.15">
      <c r="A43" s="35"/>
      <c r="B43" s="35" t="s">
        <v>703</v>
      </c>
      <c r="C43" s="35" t="s">
        <v>735</v>
      </c>
      <c r="D43" s="35" t="s">
        <v>736</v>
      </c>
      <c r="E43" s="24" t="s">
        <v>737</v>
      </c>
      <c r="F43" s="60" t="s">
        <v>915</v>
      </c>
      <c r="G43" s="23"/>
      <c r="H43" s="23"/>
      <c r="I43" s="58" t="s">
        <v>668</v>
      </c>
    </row>
    <row r="44" spans="1:9" ht="45" customHeight="1" x14ac:dyDescent="0.15">
      <c r="A44" s="35"/>
      <c r="B44" s="35" t="s">
        <v>703</v>
      </c>
      <c r="C44" s="35" t="s">
        <v>735</v>
      </c>
      <c r="D44" s="35" t="s">
        <v>738</v>
      </c>
      <c r="E44" s="24" t="s">
        <v>739</v>
      </c>
      <c r="F44" s="60" t="s">
        <v>915</v>
      </c>
      <c r="G44" s="23"/>
      <c r="H44" s="23"/>
      <c r="I44" s="58" t="s">
        <v>668</v>
      </c>
    </row>
    <row r="45" spans="1:9" ht="45" customHeight="1" x14ac:dyDescent="0.15">
      <c r="A45" s="35"/>
      <c r="B45" s="35" t="s">
        <v>703</v>
      </c>
      <c r="C45" s="24" t="s">
        <v>740</v>
      </c>
      <c r="D45" s="35" t="s">
        <v>681</v>
      </c>
      <c r="E45" s="24" t="s">
        <v>741</v>
      </c>
      <c r="F45" s="60" t="s">
        <v>925</v>
      </c>
      <c r="G45" s="23"/>
      <c r="H45" s="23"/>
      <c r="I45" s="58" t="s">
        <v>668</v>
      </c>
    </row>
    <row r="46" spans="1:9" ht="45" customHeight="1" x14ac:dyDescent="0.15">
      <c r="A46" s="35"/>
      <c r="B46" s="35" t="s">
        <v>703</v>
      </c>
      <c r="C46" s="24" t="s">
        <v>740</v>
      </c>
      <c r="D46" s="35" t="s">
        <v>742</v>
      </c>
      <c r="E46" s="24" t="s">
        <v>743</v>
      </c>
      <c r="F46" s="60" t="s">
        <v>925</v>
      </c>
      <c r="G46" s="23"/>
      <c r="H46" s="23"/>
      <c r="I46" s="58" t="s">
        <v>668</v>
      </c>
    </row>
    <row r="47" spans="1:9" ht="45" customHeight="1" x14ac:dyDescent="0.15">
      <c r="A47" s="35"/>
      <c r="B47" s="35" t="s">
        <v>703</v>
      </c>
      <c r="C47" s="24" t="s">
        <v>740</v>
      </c>
      <c r="D47" s="35" t="s">
        <v>744</v>
      </c>
      <c r="E47" s="24" t="s">
        <v>745</v>
      </c>
      <c r="F47" s="60" t="s">
        <v>925</v>
      </c>
      <c r="G47" s="23"/>
      <c r="H47" s="23"/>
      <c r="I47" s="58" t="s">
        <v>668</v>
      </c>
    </row>
    <row r="48" spans="1:9" ht="45" customHeight="1" x14ac:dyDescent="0.15">
      <c r="A48" s="35"/>
      <c r="B48" s="35" t="s">
        <v>703</v>
      </c>
      <c r="C48" s="24" t="s">
        <v>740</v>
      </c>
      <c r="D48" s="35" t="s">
        <v>744</v>
      </c>
      <c r="E48" s="24" t="s">
        <v>746</v>
      </c>
      <c r="F48" s="60" t="s">
        <v>925</v>
      </c>
      <c r="G48" s="23"/>
      <c r="H48" s="23"/>
      <c r="I48" s="58" t="s">
        <v>668</v>
      </c>
    </row>
    <row r="49" spans="1:9" ht="45" customHeight="1" x14ac:dyDescent="0.15">
      <c r="A49" s="35"/>
      <c r="B49" s="35" t="s">
        <v>703</v>
      </c>
      <c r="C49" s="24" t="s">
        <v>740</v>
      </c>
      <c r="D49" s="35" t="s">
        <v>736</v>
      </c>
      <c r="E49" s="24" t="s">
        <v>747</v>
      </c>
      <c r="F49" s="60" t="s">
        <v>925</v>
      </c>
      <c r="G49" s="23"/>
      <c r="H49" s="23"/>
      <c r="I49" s="58" t="s">
        <v>668</v>
      </c>
    </row>
    <row r="50" spans="1:9" ht="45" customHeight="1" x14ac:dyDescent="0.15">
      <c r="A50" s="35"/>
      <c r="B50" s="35" t="s">
        <v>703</v>
      </c>
      <c r="C50" s="63" t="s">
        <v>748</v>
      </c>
      <c r="D50" s="24" t="s">
        <v>749</v>
      </c>
      <c r="E50" s="24" t="s">
        <v>750</v>
      </c>
      <c r="F50" s="60" t="s">
        <v>925</v>
      </c>
      <c r="G50" s="23"/>
      <c r="H50" s="23"/>
      <c r="I50" s="58" t="s">
        <v>668</v>
      </c>
    </row>
    <row r="51" spans="1:9" ht="45" customHeight="1" x14ac:dyDescent="0.15">
      <c r="A51" s="35"/>
      <c r="B51" s="35" t="s">
        <v>703</v>
      </c>
      <c r="C51" s="24" t="s">
        <v>751</v>
      </c>
      <c r="D51" s="35" t="s">
        <v>752</v>
      </c>
      <c r="E51" s="24" t="s">
        <v>753</v>
      </c>
      <c r="F51" s="60" t="s">
        <v>925</v>
      </c>
      <c r="G51" s="23"/>
      <c r="H51" s="23"/>
      <c r="I51" s="58" t="s">
        <v>668</v>
      </c>
    </row>
  </sheetData>
  <autoFilter ref="A4:I4"/>
  <mergeCells count="9">
    <mergeCell ref="I3:I4"/>
    <mergeCell ref="A3:A4"/>
    <mergeCell ref="B3:B4"/>
    <mergeCell ref="C3:C4"/>
    <mergeCell ref="D3:D4"/>
    <mergeCell ref="E3:E4"/>
    <mergeCell ref="F3:F4"/>
    <mergeCell ref="G3:G4"/>
    <mergeCell ref="H3:H4"/>
  </mergeCells>
  <phoneticPr fontId="2"/>
  <conditionalFormatting sqref="H1:H2">
    <cfRule type="cellIs" dxfId="8" priority="52" operator="equal">
      <formula>"要検討"</formula>
    </cfRule>
    <cfRule type="cellIs" dxfId="7" priority="53" operator="equal">
      <formula>"不要"</formula>
    </cfRule>
    <cfRule type="cellIs" dxfId="6" priority="54" operator="equal">
      <formula>"追加"</formula>
    </cfRule>
  </conditionalFormatting>
  <dataValidations count="1">
    <dataValidation type="list" allowBlank="1" showInputMessage="1" showErrorMessage="1" sqref="G5:G51">
      <formula1>"◎,○,△,×"</formula1>
    </dataValidation>
  </dataValidations>
  <pageMargins left="0.70866141732283472" right="0.70866141732283472" top="0.74803149606299213" bottom="0.74803149606299213" header="0.51181102362204722" footer="0.31496062992125984"/>
  <pageSetup paperSize="9" scale="78" fitToHeight="0" orientation="landscape" r:id="rId1"/>
  <headerFooter>
    <oddHeader>&amp;L財務会計システム機能調査表（&amp;A）</oddHeader>
    <oddFooter>&amp;P / &amp;N ページ</oddFooter>
  </headerFooter>
  <rowBreaks count="2" manualBreakCount="2">
    <brk id="24" max="16383" man="1"/>
    <brk id="3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I81"/>
  <sheetViews>
    <sheetView view="pageBreakPreview" zoomScale="60" zoomScaleNormal="100" workbookViewId="0">
      <selection activeCell="I1" sqref="I1:J1048576"/>
    </sheetView>
  </sheetViews>
  <sheetFormatPr defaultColWidth="9.140625" defaultRowHeight="12" x14ac:dyDescent="0.15"/>
  <cols>
    <col min="1" max="1" width="5.5703125" style="27" customWidth="1"/>
    <col min="2" max="3" width="22.5703125" style="34" customWidth="1"/>
    <col min="4" max="4" width="22.5703125" style="28" customWidth="1"/>
    <col min="5" max="5" width="75.7109375" style="29" customWidth="1"/>
    <col min="6" max="6" width="8.85546875" style="28" customWidth="1"/>
    <col min="7" max="7" width="16.140625" style="29" customWidth="1"/>
    <col min="8" max="8" width="12.7109375" style="27" customWidth="1"/>
    <col min="9" max="16384" width="9.140625" style="27"/>
  </cols>
  <sheetData>
    <row r="1" spans="1:9" s="5" customFormat="1" ht="18.75" customHeight="1" x14ac:dyDescent="0.15">
      <c r="A1" s="4" t="s">
        <v>410</v>
      </c>
      <c r="B1" s="7"/>
      <c r="C1" s="7"/>
      <c r="D1" s="7"/>
      <c r="E1" s="4"/>
      <c r="F1" s="7"/>
      <c r="H1" s="6"/>
    </row>
    <row r="2" spans="1:9" s="5" customFormat="1" ht="18.75" customHeight="1" x14ac:dyDescent="0.15">
      <c r="A2" s="6"/>
      <c r="B2" s="7"/>
      <c r="C2" s="7"/>
      <c r="D2" s="7"/>
      <c r="E2" s="4"/>
      <c r="F2" s="7"/>
      <c r="G2" s="8"/>
      <c r="H2" s="6"/>
    </row>
    <row r="3" spans="1:9" ht="12" customHeight="1" x14ac:dyDescent="0.15">
      <c r="A3" s="241" t="s">
        <v>411</v>
      </c>
      <c r="B3" s="241" t="s">
        <v>412</v>
      </c>
      <c r="C3" s="241" t="s">
        <v>413</v>
      </c>
      <c r="D3" s="242" t="s">
        <v>414</v>
      </c>
      <c r="E3" s="242" t="s">
        <v>415</v>
      </c>
      <c r="F3" s="241" t="s">
        <v>416</v>
      </c>
      <c r="G3" s="241" t="s">
        <v>417</v>
      </c>
      <c r="H3" s="241" t="s">
        <v>418</v>
      </c>
      <c r="I3" s="243" t="s">
        <v>656</v>
      </c>
    </row>
    <row r="4" spans="1:9" ht="12" customHeight="1" x14ac:dyDescent="0.15">
      <c r="A4" s="241"/>
      <c r="B4" s="241"/>
      <c r="C4" s="241"/>
      <c r="D4" s="242"/>
      <c r="E4" s="242"/>
      <c r="F4" s="241"/>
      <c r="G4" s="241"/>
      <c r="H4" s="241"/>
      <c r="I4" s="243"/>
    </row>
    <row r="5" spans="1:9" ht="45" customHeight="1" x14ac:dyDescent="0.15">
      <c r="A5" s="35"/>
      <c r="B5" s="35" t="s">
        <v>754</v>
      </c>
      <c r="C5" s="35" t="s">
        <v>755</v>
      </c>
      <c r="D5" s="35" t="s">
        <v>17</v>
      </c>
      <c r="E5" s="47" t="s">
        <v>1201</v>
      </c>
      <c r="F5" s="60" t="s">
        <v>915</v>
      </c>
      <c r="G5" s="23"/>
      <c r="H5" s="23"/>
      <c r="I5" s="114" t="s">
        <v>655</v>
      </c>
    </row>
    <row r="6" spans="1:9" ht="45" customHeight="1" x14ac:dyDescent="0.15">
      <c r="A6" s="35"/>
      <c r="B6" s="35" t="s">
        <v>754</v>
      </c>
      <c r="C6" s="35" t="s">
        <v>755</v>
      </c>
      <c r="D6" s="35" t="s">
        <v>17</v>
      </c>
      <c r="E6" s="24" t="s">
        <v>756</v>
      </c>
      <c r="F6" s="60" t="s">
        <v>915</v>
      </c>
      <c r="G6" s="23"/>
      <c r="H6" s="23"/>
      <c r="I6" s="58" t="s">
        <v>668</v>
      </c>
    </row>
    <row r="7" spans="1:9" ht="45" customHeight="1" x14ac:dyDescent="0.15">
      <c r="A7" s="35"/>
      <c r="B7" s="35" t="s">
        <v>754</v>
      </c>
      <c r="C7" s="35" t="s">
        <v>755</v>
      </c>
      <c r="D7" s="35" t="s">
        <v>17</v>
      </c>
      <c r="E7" s="24" t="s">
        <v>757</v>
      </c>
      <c r="F7" s="60" t="s">
        <v>915</v>
      </c>
      <c r="G7" s="23"/>
      <c r="H7" s="23"/>
      <c r="I7" s="58" t="s">
        <v>668</v>
      </c>
    </row>
    <row r="8" spans="1:9" ht="45" customHeight="1" x14ac:dyDescent="0.15">
      <c r="A8" s="35"/>
      <c r="B8" s="35" t="s">
        <v>754</v>
      </c>
      <c r="C8" s="35" t="s">
        <v>755</v>
      </c>
      <c r="D8" s="35" t="s">
        <v>17</v>
      </c>
      <c r="E8" s="24" t="s">
        <v>758</v>
      </c>
      <c r="F8" s="60" t="s">
        <v>915</v>
      </c>
      <c r="G8" s="23"/>
      <c r="H8" s="23"/>
      <c r="I8" s="58" t="s">
        <v>668</v>
      </c>
    </row>
    <row r="9" spans="1:9" ht="45" customHeight="1" x14ac:dyDescent="0.15">
      <c r="A9" s="35"/>
      <c r="B9" s="35" t="s">
        <v>754</v>
      </c>
      <c r="C9" s="35" t="s">
        <v>755</v>
      </c>
      <c r="D9" s="35" t="s">
        <v>17</v>
      </c>
      <c r="E9" s="24" t="s">
        <v>759</v>
      </c>
      <c r="F9" s="60" t="s">
        <v>915</v>
      </c>
      <c r="G9" s="23"/>
      <c r="H9" s="23"/>
      <c r="I9" s="58" t="s">
        <v>668</v>
      </c>
    </row>
    <row r="10" spans="1:9" ht="45" customHeight="1" x14ac:dyDescent="0.15">
      <c r="A10" s="35"/>
      <c r="B10" s="35" t="s">
        <v>754</v>
      </c>
      <c r="C10" s="35" t="s">
        <v>755</v>
      </c>
      <c r="D10" s="35" t="s">
        <v>17</v>
      </c>
      <c r="E10" s="24" t="s">
        <v>760</v>
      </c>
      <c r="F10" s="60" t="s">
        <v>915</v>
      </c>
      <c r="G10" s="23"/>
      <c r="H10" s="23"/>
      <c r="I10" s="58" t="s">
        <v>668</v>
      </c>
    </row>
    <row r="11" spans="1:9" ht="45" customHeight="1" x14ac:dyDescent="0.15">
      <c r="A11" s="35"/>
      <c r="B11" s="35" t="s">
        <v>754</v>
      </c>
      <c r="C11" s="35" t="s">
        <v>755</v>
      </c>
      <c r="D11" s="35" t="s">
        <v>17</v>
      </c>
      <c r="E11" s="24" t="s">
        <v>761</v>
      </c>
      <c r="F11" s="60" t="s">
        <v>915</v>
      </c>
      <c r="G11" s="23"/>
      <c r="H11" s="23"/>
      <c r="I11" s="58" t="s">
        <v>668</v>
      </c>
    </row>
    <row r="12" spans="1:9" ht="45" customHeight="1" x14ac:dyDescent="0.15">
      <c r="A12" s="35"/>
      <c r="B12" s="35" t="s">
        <v>754</v>
      </c>
      <c r="C12" s="35" t="s">
        <v>755</v>
      </c>
      <c r="D12" s="35" t="s">
        <v>17</v>
      </c>
      <c r="E12" s="24" t="s">
        <v>762</v>
      </c>
      <c r="F12" s="60" t="s">
        <v>915</v>
      </c>
      <c r="G12" s="23"/>
      <c r="H12" s="23"/>
      <c r="I12" s="58" t="s">
        <v>668</v>
      </c>
    </row>
    <row r="13" spans="1:9" ht="45" customHeight="1" x14ac:dyDescent="0.15">
      <c r="A13" s="35"/>
      <c r="B13" s="35" t="s">
        <v>754</v>
      </c>
      <c r="C13" s="35" t="s">
        <v>755</v>
      </c>
      <c r="D13" s="35" t="s">
        <v>17</v>
      </c>
      <c r="E13" s="24" t="s">
        <v>763</v>
      </c>
      <c r="F13" s="60" t="s">
        <v>915</v>
      </c>
      <c r="G13" s="23"/>
      <c r="H13" s="23"/>
      <c r="I13" s="58" t="s">
        <v>668</v>
      </c>
    </row>
    <row r="14" spans="1:9" ht="45" customHeight="1" x14ac:dyDescent="0.15">
      <c r="A14" s="35"/>
      <c r="B14" s="35" t="s">
        <v>754</v>
      </c>
      <c r="C14" s="35" t="s">
        <v>755</v>
      </c>
      <c r="D14" s="35" t="s">
        <v>17</v>
      </c>
      <c r="E14" s="24" t="s">
        <v>764</v>
      </c>
      <c r="F14" s="60" t="s">
        <v>925</v>
      </c>
      <c r="G14" s="23"/>
      <c r="H14" s="23"/>
      <c r="I14" s="58" t="s">
        <v>668</v>
      </c>
    </row>
    <row r="15" spans="1:9" ht="45" customHeight="1" x14ac:dyDescent="0.15">
      <c r="A15" s="35"/>
      <c r="B15" s="35" t="s">
        <v>754</v>
      </c>
      <c r="C15" s="35" t="s">
        <v>755</v>
      </c>
      <c r="D15" s="35" t="s">
        <v>765</v>
      </c>
      <c r="E15" s="24" t="s">
        <v>766</v>
      </c>
      <c r="F15" s="60" t="s">
        <v>915</v>
      </c>
      <c r="G15" s="23"/>
      <c r="H15" s="23"/>
      <c r="I15" s="58" t="s">
        <v>668</v>
      </c>
    </row>
    <row r="16" spans="1:9" ht="45" customHeight="1" x14ac:dyDescent="0.15">
      <c r="A16" s="35"/>
      <c r="B16" s="35" t="s">
        <v>754</v>
      </c>
      <c r="C16" s="35" t="s">
        <v>755</v>
      </c>
      <c r="D16" s="35" t="s">
        <v>765</v>
      </c>
      <c r="E16" s="24" t="s">
        <v>767</v>
      </c>
      <c r="F16" s="60" t="s">
        <v>925</v>
      </c>
      <c r="G16" s="23"/>
      <c r="H16" s="23"/>
      <c r="I16" s="58" t="s">
        <v>668</v>
      </c>
    </row>
    <row r="17" spans="1:9" ht="45" customHeight="1" x14ac:dyDescent="0.15">
      <c r="A17" s="35"/>
      <c r="B17" s="35" t="s">
        <v>754</v>
      </c>
      <c r="C17" s="35" t="s">
        <v>755</v>
      </c>
      <c r="D17" s="35" t="s">
        <v>765</v>
      </c>
      <c r="E17" s="24" t="s">
        <v>768</v>
      </c>
      <c r="F17" s="60" t="s">
        <v>915</v>
      </c>
      <c r="G17" s="23"/>
      <c r="H17" s="23"/>
      <c r="I17" s="58" t="s">
        <v>668</v>
      </c>
    </row>
    <row r="18" spans="1:9" ht="45" customHeight="1" x14ac:dyDescent="0.15">
      <c r="A18" s="35"/>
      <c r="B18" s="35" t="s">
        <v>754</v>
      </c>
      <c r="C18" s="35" t="s">
        <v>755</v>
      </c>
      <c r="D18" s="35" t="s">
        <v>765</v>
      </c>
      <c r="E18" s="24" t="s">
        <v>769</v>
      </c>
      <c r="F18" s="60" t="s">
        <v>915</v>
      </c>
      <c r="G18" s="23"/>
      <c r="H18" s="23"/>
      <c r="I18" s="58" t="s">
        <v>668</v>
      </c>
    </row>
    <row r="19" spans="1:9" ht="45" customHeight="1" x14ac:dyDescent="0.15">
      <c r="A19" s="35"/>
      <c r="B19" s="35" t="s">
        <v>754</v>
      </c>
      <c r="C19" s="35" t="s">
        <v>755</v>
      </c>
      <c r="D19" s="35" t="s">
        <v>765</v>
      </c>
      <c r="E19" s="24" t="s">
        <v>770</v>
      </c>
      <c r="F19" s="60" t="s">
        <v>915</v>
      </c>
      <c r="G19" s="23"/>
      <c r="H19" s="23"/>
      <c r="I19" s="58" t="s">
        <v>668</v>
      </c>
    </row>
    <row r="20" spans="1:9" ht="45" customHeight="1" x14ac:dyDescent="0.15">
      <c r="A20" s="35"/>
      <c r="B20" s="35" t="s">
        <v>754</v>
      </c>
      <c r="C20" s="35" t="s">
        <v>755</v>
      </c>
      <c r="D20" s="35" t="s">
        <v>765</v>
      </c>
      <c r="E20" s="24" t="s">
        <v>771</v>
      </c>
      <c r="F20" s="60" t="s">
        <v>915</v>
      </c>
      <c r="G20" s="23"/>
      <c r="H20" s="23"/>
      <c r="I20" s="58" t="s">
        <v>668</v>
      </c>
    </row>
    <row r="21" spans="1:9" ht="45" customHeight="1" x14ac:dyDescent="0.15">
      <c r="A21" s="35"/>
      <c r="B21" s="35" t="s">
        <v>754</v>
      </c>
      <c r="C21" s="35" t="s">
        <v>755</v>
      </c>
      <c r="D21" s="35" t="s">
        <v>765</v>
      </c>
      <c r="E21" s="24" t="s">
        <v>772</v>
      </c>
      <c r="F21" s="60" t="s">
        <v>915</v>
      </c>
      <c r="G21" s="23"/>
      <c r="H21" s="23"/>
      <c r="I21" s="58" t="s">
        <v>668</v>
      </c>
    </row>
    <row r="22" spans="1:9" ht="45" customHeight="1" x14ac:dyDescent="0.15">
      <c r="A22" s="35"/>
      <c r="B22" s="35" t="s">
        <v>754</v>
      </c>
      <c r="C22" s="35" t="s">
        <v>755</v>
      </c>
      <c r="D22" s="35" t="s">
        <v>765</v>
      </c>
      <c r="E22" s="24" t="s">
        <v>773</v>
      </c>
      <c r="F22" s="60" t="s">
        <v>915</v>
      </c>
      <c r="G22" s="23"/>
      <c r="H22" s="23"/>
      <c r="I22" s="58" t="s">
        <v>668</v>
      </c>
    </row>
    <row r="23" spans="1:9" ht="45" customHeight="1" x14ac:dyDescent="0.15">
      <c r="A23" s="35"/>
      <c r="B23" s="35" t="s">
        <v>754</v>
      </c>
      <c r="C23" s="35" t="s">
        <v>755</v>
      </c>
      <c r="D23" s="35" t="s">
        <v>765</v>
      </c>
      <c r="E23" s="24" t="s">
        <v>774</v>
      </c>
      <c r="F23" s="60" t="s">
        <v>915</v>
      </c>
      <c r="G23" s="23"/>
      <c r="H23" s="23"/>
      <c r="I23" s="58" t="s">
        <v>668</v>
      </c>
    </row>
    <row r="24" spans="1:9" ht="45" customHeight="1" x14ac:dyDescent="0.15">
      <c r="A24" s="35"/>
      <c r="B24" s="35" t="s">
        <v>754</v>
      </c>
      <c r="C24" s="35" t="s">
        <v>755</v>
      </c>
      <c r="D24" s="35" t="s">
        <v>765</v>
      </c>
      <c r="E24" s="24" t="s">
        <v>775</v>
      </c>
      <c r="F24" s="60" t="s">
        <v>915</v>
      </c>
      <c r="G24" s="23"/>
      <c r="H24" s="23"/>
      <c r="I24" s="58" t="s">
        <v>668</v>
      </c>
    </row>
    <row r="25" spans="1:9" ht="45" customHeight="1" x14ac:dyDescent="0.15">
      <c r="A25" s="35"/>
      <c r="B25" s="35" t="s">
        <v>754</v>
      </c>
      <c r="C25" s="35" t="s">
        <v>755</v>
      </c>
      <c r="D25" s="35" t="s">
        <v>765</v>
      </c>
      <c r="E25" s="24" t="s">
        <v>776</v>
      </c>
      <c r="F25" s="60" t="s">
        <v>915</v>
      </c>
      <c r="G25" s="23"/>
      <c r="H25" s="23"/>
      <c r="I25" s="58" t="s">
        <v>668</v>
      </c>
    </row>
    <row r="26" spans="1:9" ht="45" customHeight="1" x14ac:dyDescent="0.15">
      <c r="A26" s="35"/>
      <c r="B26" s="35" t="s">
        <v>754</v>
      </c>
      <c r="C26" s="35" t="s">
        <v>755</v>
      </c>
      <c r="D26" s="35" t="s">
        <v>765</v>
      </c>
      <c r="E26" s="24" t="s">
        <v>777</v>
      </c>
      <c r="F26" s="60" t="s">
        <v>915</v>
      </c>
      <c r="G26" s="23"/>
      <c r="H26" s="23"/>
      <c r="I26" s="58" t="s">
        <v>668</v>
      </c>
    </row>
    <row r="27" spans="1:9" ht="45" customHeight="1" x14ac:dyDescent="0.15">
      <c r="A27" s="35"/>
      <c r="B27" s="35" t="s">
        <v>754</v>
      </c>
      <c r="C27" s="35" t="s">
        <v>755</v>
      </c>
      <c r="D27" s="35" t="s">
        <v>765</v>
      </c>
      <c r="E27" s="24" t="s">
        <v>778</v>
      </c>
      <c r="F27" s="60" t="s">
        <v>915</v>
      </c>
      <c r="G27" s="23"/>
      <c r="H27" s="23"/>
      <c r="I27" s="58" t="s">
        <v>668</v>
      </c>
    </row>
    <row r="28" spans="1:9" ht="45" customHeight="1" x14ac:dyDescent="0.15">
      <c r="A28" s="35"/>
      <c r="B28" s="35" t="s">
        <v>754</v>
      </c>
      <c r="C28" s="35" t="s">
        <v>755</v>
      </c>
      <c r="D28" s="35" t="s">
        <v>765</v>
      </c>
      <c r="E28" s="24" t="s">
        <v>1164</v>
      </c>
      <c r="F28" s="60" t="s">
        <v>925</v>
      </c>
      <c r="G28" s="23"/>
      <c r="H28" s="23"/>
      <c r="I28" s="58" t="s">
        <v>668</v>
      </c>
    </row>
    <row r="29" spans="1:9" ht="45" customHeight="1" x14ac:dyDescent="0.15">
      <c r="A29" s="35"/>
      <c r="B29" s="35" t="s">
        <v>754</v>
      </c>
      <c r="C29" s="35" t="s">
        <v>755</v>
      </c>
      <c r="D29" s="35" t="s">
        <v>765</v>
      </c>
      <c r="E29" s="24" t="s">
        <v>779</v>
      </c>
      <c r="F29" s="60" t="s">
        <v>925</v>
      </c>
      <c r="G29" s="23"/>
      <c r="H29" s="23"/>
      <c r="I29" s="58" t="s">
        <v>668</v>
      </c>
    </row>
    <row r="30" spans="1:9" ht="45" customHeight="1" x14ac:dyDescent="0.15">
      <c r="A30" s="35"/>
      <c r="B30" s="35" t="s">
        <v>754</v>
      </c>
      <c r="C30" s="35" t="s">
        <v>755</v>
      </c>
      <c r="D30" s="35" t="s">
        <v>780</v>
      </c>
      <c r="E30" s="24" t="s">
        <v>781</v>
      </c>
      <c r="F30" s="60" t="s">
        <v>915</v>
      </c>
      <c r="G30" s="23"/>
      <c r="H30" s="23"/>
      <c r="I30" s="58" t="s">
        <v>668</v>
      </c>
    </row>
    <row r="31" spans="1:9" ht="45" customHeight="1" x14ac:dyDescent="0.15">
      <c r="A31" s="35"/>
      <c r="B31" s="35" t="s">
        <v>754</v>
      </c>
      <c r="C31" s="35" t="s">
        <v>755</v>
      </c>
      <c r="D31" s="35" t="s">
        <v>780</v>
      </c>
      <c r="E31" s="24" t="s">
        <v>782</v>
      </c>
      <c r="F31" s="60" t="s">
        <v>915</v>
      </c>
      <c r="G31" s="23"/>
      <c r="H31" s="23"/>
      <c r="I31" s="58" t="s">
        <v>668</v>
      </c>
    </row>
    <row r="32" spans="1:9" ht="45" customHeight="1" x14ac:dyDescent="0.15">
      <c r="A32" s="35"/>
      <c r="B32" s="35" t="s">
        <v>754</v>
      </c>
      <c r="C32" s="35" t="s">
        <v>755</v>
      </c>
      <c r="D32" s="35" t="s">
        <v>780</v>
      </c>
      <c r="E32" s="24" t="s">
        <v>783</v>
      </c>
      <c r="F32" s="60" t="s">
        <v>915</v>
      </c>
      <c r="G32" s="23"/>
      <c r="H32" s="23"/>
      <c r="I32" s="58" t="s">
        <v>668</v>
      </c>
    </row>
    <row r="33" spans="1:9" ht="45" customHeight="1" x14ac:dyDescent="0.15">
      <c r="A33" s="35"/>
      <c r="B33" s="35" t="s">
        <v>754</v>
      </c>
      <c r="C33" s="35" t="s">
        <v>755</v>
      </c>
      <c r="D33" s="35" t="s">
        <v>780</v>
      </c>
      <c r="E33" s="24" t="s">
        <v>784</v>
      </c>
      <c r="F33" s="60" t="s">
        <v>915</v>
      </c>
      <c r="G33" s="23"/>
      <c r="H33" s="23"/>
      <c r="I33" s="58" t="s">
        <v>668</v>
      </c>
    </row>
    <row r="34" spans="1:9" ht="45" customHeight="1" x14ac:dyDescent="0.15">
      <c r="A34" s="35"/>
      <c r="B34" s="35" t="s">
        <v>754</v>
      </c>
      <c r="C34" s="35" t="s">
        <v>755</v>
      </c>
      <c r="D34" s="35" t="s">
        <v>780</v>
      </c>
      <c r="E34" s="24" t="s">
        <v>785</v>
      </c>
      <c r="F34" s="60" t="s">
        <v>915</v>
      </c>
      <c r="G34" s="23"/>
      <c r="H34" s="23"/>
      <c r="I34" s="58" t="s">
        <v>668</v>
      </c>
    </row>
    <row r="35" spans="1:9" ht="45" customHeight="1" x14ac:dyDescent="0.15">
      <c r="A35" s="35"/>
      <c r="B35" s="35" t="s">
        <v>754</v>
      </c>
      <c r="C35" s="35" t="s">
        <v>755</v>
      </c>
      <c r="D35" s="35" t="s">
        <v>780</v>
      </c>
      <c r="E35" s="24" t="s">
        <v>786</v>
      </c>
      <c r="F35" s="60" t="s">
        <v>915</v>
      </c>
      <c r="G35" s="23"/>
      <c r="H35" s="23"/>
      <c r="I35" s="58" t="s">
        <v>668</v>
      </c>
    </row>
    <row r="36" spans="1:9" ht="45" customHeight="1" x14ac:dyDescent="0.15">
      <c r="A36" s="35"/>
      <c r="B36" s="35" t="s">
        <v>754</v>
      </c>
      <c r="C36" s="35" t="s">
        <v>755</v>
      </c>
      <c r="D36" s="35" t="s">
        <v>787</v>
      </c>
      <c r="E36" s="24" t="s">
        <v>788</v>
      </c>
      <c r="F36" s="60" t="s">
        <v>915</v>
      </c>
      <c r="G36" s="23"/>
      <c r="H36" s="23"/>
      <c r="I36" s="58" t="s">
        <v>668</v>
      </c>
    </row>
    <row r="37" spans="1:9" ht="45" customHeight="1" x14ac:dyDescent="0.15">
      <c r="A37" s="35"/>
      <c r="B37" s="35" t="s">
        <v>754</v>
      </c>
      <c r="C37" s="35" t="s">
        <v>755</v>
      </c>
      <c r="D37" s="35" t="s">
        <v>787</v>
      </c>
      <c r="E37" s="24" t="s">
        <v>789</v>
      </c>
      <c r="F37" s="60" t="s">
        <v>915</v>
      </c>
      <c r="G37" s="23"/>
      <c r="H37" s="23"/>
      <c r="I37" s="58" t="s">
        <v>668</v>
      </c>
    </row>
    <row r="38" spans="1:9" ht="45" customHeight="1" x14ac:dyDescent="0.15">
      <c r="A38" s="35"/>
      <c r="B38" s="35" t="s">
        <v>754</v>
      </c>
      <c r="C38" s="35" t="s">
        <v>755</v>
      </c>
      <c r="D38" s="35" t="s">
        <v>787</v>
      </c>
      <c r="E38" s="24" t="s">
        <v>790</v>
      </c>
      <c r="F38" s="60" t="s">
        <v>915</v>
      </c>
      <c r="G38" s="23"/>
      <c r="H38" s="23"/>
      <c r="I38" s="58" t="s">
        <v>668</v>
      </c>
    </row>
    <row r="39" spans="1:9" ht="45" customHeight="1" x14ac:dyDescent="0.15">
      <c r="A39" s="35"/>
      <c r="B39" s="35" t="s">
        <v>754</v>
      </c>
      <c r="C39" s="35" t="s">
        <v>755</v>
      </c>
      <c r="D39" s="35" t="s">
        <v>787</v>
      </c>
      <c r="E39" s="24" t="s">
        <v>791</v>
      </c>
      <c r="F39" s="60" t="s">
        <v>915</v>
      </c>
      <c r="G39" s="23"/>
      <c r="H39" s="23"/>
      <c r="I39" s="58" t="s">
        <v>668</v>
      </c>
    </row>
    <row r="40" spans="1:9" ht="45" customHeight="1" x14ac:dyDescent="0.15">
      <c r="A40" s="35"/>
      <c r="B40" s="35" t="s">
        <v>754</v>
      </c>
      <c r="C40" s="35" t="s">
        <v>755</v>
      </c>
      <c r="D40" s="35" t="s">
        <v>787</v>
      </c>
      <c r="E40" s="24" t="s">
        <v>792</v>
      </c>
      <c r="F40" s="60" t="s">
        <v>915</v>
      </c>
      <c r="G40" s="23"/>
      <c r="H40" s="23"/>
      <c r="I40" s="58" t="s">
        <v>668</v>
      </c>
    </row>
    <row r="41" spans="1:9" ht="45" customHeight="1" x14ac:dyDescent="0.15">
      <c r="A41" s="35"/>
      <c r="B41" s="35" t="s">
        <v>754</v>
      </c>
      <c r="C41" s="35" t="s">
        <v>755</v>
      </c>
      <c r="D41" s="35" t="s">
        <v>787</v>
      </c>
      <c r="E41" s="24" t="s">
        <v>793</v>
      </c>
      <c r="F41" s="60" t="s">
        <v>915</v>
      </c>
      <c r="G41" s="23"/>
      <c r="H41" s="23"/>
      <c r="I41" s="58" t="s">
        <v>668</v>
      </c>
    </row>
    <row r="42" spans="1:9" ht="45" customHeight="1" x14ac:dyDescent="0.15">
      <c r="A42" s="35"/>
      <c r="B42" s="35" t="s">
        <v>754</v>
      </c>
      <c r="C42" s="35" t="s">
        <v>755</v>
      </c>
      <c r="D42" s="35" t="s">
        <v>787</v>
      </c>
      <c r="E42" s="24" t="s">
        <v>794</v>
      </c>
      <c r="F42" s="60" t="s">
        <v>915</v>
      </c>
      <c r="G42" s="23"/>
      <c r="H42" s="23"/>
      <c r="I42" s="58" t="s">
        <v>668</v>
      </c>
    </row>
    <row r="43" spans="1:9" ht="45" customHeight="1" x14ac:dyDescent="0.15">
      <c r="A43" s="35"/>
      <c r="B43" s="35" t="s">
        <v>754</v>
      </c>
      <c r="C43" s="35" t="s">
        <v>755</v>
      </c>
      <c r="D43" s="35" t="s">
        <v>795</v>
      </c>
      <c r="E43" s="24" t="s">
        <v>796</v>
      </c>
      <c r="F43" s="60" t="s">
        <v>915</v>
      </c>
      <c r="G43" s="23"/>
      <c r="H43" s="23"/>
      <c r="I43" s="58" t="s">
        <v>668</v>
      </c>
    </row>
    <row r="44" spans="1:9" ht="45" customHeight="1" x14ac:dyDescent="0.15">
      <c r="A44" s="35"/>
      <c r="B44" s="35" t="s">
        <v>754</v>
      </c>
      <c r="C44" s="35" t="s">
        <v>755</v>
      </c>
      <c r="D44" s="35" t="s">
        <v>795</v>
      </c>
      <c r="E44" s="24" t="s">
        <v>797</v>
      </c>
      <c r="F44" s="60" t="s">
        <v>915</v>
      </c>
      <c r="G44" s="23"/>
      <c r="H44" s="23"/>
      <c r="I44" s="58" t="s">
        <v>668</v>
      </c>
    </row>
    <row r="45" spans="1:9" ht="45" customHeight="1" x14ac:dyDescent="0.15">
      <c r="A45" s="35"/>
      <c r="B45" s="35" t="s">
        <v>754</v>
      </c>
      <c r="C45" s="35" t="s">
        <v>755</v>
      </c>
      <c r="D45" s="35" t="s">
        <v>798</v>
      </c>
      <c r="E45" s="24" t="s">
        <v>799</v>
      </c>
      <c r="F45" s="60" t="s">
        <v>915</v>
      </c>
      <c r="G45" s="23"/>
      <c r="H45" s="23"/>
      <c r="I45" s="58" t="s">
        <v>668</v>
      </c>
    </row>
    <row r="46" spans="1:9" ht="45" customHeight="1" x14ac:dyDescent="0.15">
      <c r="A46" s="35"/>
      <c r="B46" s="35" t="s">
        <v>754</v>
      </c>
      <c r="C46" s="35" t="s">
        <v>755</v>
      </c>
      <c r="D46" s="35" t="s">
        <v>800</v>
      </c>
      <c r="E46" s="24" t="s">
        <v>801</v>
      </c>
      <c r="F46" s="60" t="s">
        <v>915</v>
      </c>
      <c r="G46" s="23"/>
      <c r="H46" s="23"/>
      <c r="I46" s="58" t="s">
        <v>668</v>
      </c>
    </row>
    <row r="47" spans="1:9" ht="45" customHeight="1" x14ac:dyDescent="0.15">
      <c r="A47" s="35"/>
      <c r="B47" s="35" t="s">
        <v>754</v>
      </c>
      <c r="C47" s="35" t="s">
        <v>755</v>
      </c>
      <c r="D47" s="35" t="s">
        <v>802</v>
      </c>
      <c r="E47" s="24" t="s">
        <v>803</v>
      </c>
      <c r="F47" s="60" t="s">
        <v>915</v>
      </c>
      <c r="G47" s="23"/>
      <c r="H47" s="23"/>
      <c r="I47" s="58" t="s">
        <v>668</v>
      </c>
    </row>
    <row r="48" spans="1:9" ht="45" customHeight="1" x14ac:dyDescent="0.15">
      <c r="A48" s="35"/>
      <c r="B48" s="35" t="s">
        <v>754</v>
      </c>
      <c r="C48" s="35" t="s">
        <v>804</v>
      </c>
      <c r="D48" s="35" t="s">
        <v>703</v>
      </c>
      <c r="E48" s="24" t="s">
        <v>805</v>
      </c>
      <c r="F48" s="60" t="s">
        <v>915</v>
      </c>
      <c r="G48" s="23"/>
      <c r="H48" s="23"/>
      <c r="I48" s="58" t="s">
        <v>668</v>
      </c>
    </row>
    <row r="49" spans="1:9" ht="45" customHeight="1" x14ac:dyDescent="0.15">
      <c r="A49" s="35"/>
      <c r="B49" s="35" t="s">
        <v>754</v>
      </c>
      <c r="C49" s="35" t="s">
        <v>804</v>
      </c>
      <c r="D49" s="35" t="s">
        <v>703</v>
      </c>
      <c r="E49" s="24" t="s">
        <v>806</v>
      </c>
      <c r="F49" s="60" t="s">
        <v>915</v>
      </c>
      <c r="G49" s="23"/>
      <c r="H49" s="23"/>
      <c r="I49" s="58" t="s">
        <v>668</v>
      </c>
    </row>
    <row r="50" spans="1:9" ht="45" customHeight="1" x14ac:dyDescent="0.15">
      <c r="A50" s="35"/>
      <c r="B50" s="35" t="s">
        <v>754</v>
      </c>
      <c r="C50" s="35" t="s">
        <v>804</v>
      </c>
      <c r="D50" s="35" t="s">
        <v>703</v>
      </c>
      <c r="E50" s="24" t="s">
        <v>807</v>
      </c>
      <c r="F50" s="60" t="s">
        <v>915</v>
      </c>
      <c r="G50" s="23"/>
      <c r="H50" s="23"/>
      <c r="I50" s="58" t="s">
        <v>668</v>
      </c>
    </row>
    <row r="51" spans="1:9" ht="45" customHeight="1" x14ac:dyDescent="0.15">
      <c r="A51" s="35"/>
      <c r="B51" s="35" t="s">
        <v>754</v>
      </c>
      <c r="C51" s="35" t="s">
        <v>804</v>
      </c>
      <c r="D51" s="35" t="s">
        <v>703</v>
      </c>
      <c r="E51" s="24" t="s">
        <v>808</v>
      </c>
      <c r="F51" s="60" t="s">
        <v>915</v>
      </c>
      <c r="G51" s="23"/>
      <c r="H51" s="23"/>
      <c r="I51" s="58" t="s">
        <v>668</v>
      </c>
    </row>
    <row r="52" spans="1:9" ht="45" customHeight="1" x14ac:dyDescent="0.15">
      <c r="A52" s="35"/>
      <c r="B52" s="35" t="s">
        <v>754</v>
      </c>
      <c r="C52" s="35" t="s">
        <v>804</v>
      </c>
      <c r="D52" s="35" t="s">
        <v>703</v>
      </c>
      <c r="E52" s="24" t="s">
        <v>1165</v>
      </c>
      <c r="F52" s="60" t="s">
        <v>925</v>
      </c>
      <c r="G52" s="23"/>
      <c r="H52" s="23"/>
      <c r="I52" s="58" t="s">
        <v>668</v>
      </c>
    </row>
    <row r="53" spans="1:9" ht="45" customHeight="1" x14ac:dyDescent="0.15">
      <c r="A53" s="35"/>
      <c r="B53" s="35" t="s">
        <v>754</v>
      </c>
      <c r="C53" s="35" t="s">
        <v>804</v>
      </c>
      <c r="D53" s="35" t="s">
        <v>703</v>
      </c>
      <c r="E53" s="24" t="s">
        <v>1166</v>
      </c>
      <c r="F53" s="60" t="s">
        <v>925</v>
      </c>
      <c r="G53" s="23"/>
      <c r="H53" s="23"/>
      <c r="I53" s="58" t="s">
        <v>668</v>
      </c>
    </row>
    <row r="54" spans="1:9" ht="45" customHeight="1" x14ac:dyDescent="0.15">
      <c r="A54" s="35"/>
      <c r="B54" s="35" t="s">
        <v>754</v>
      </c>
      <c r="C54" s="35" t="s">
        <v>804</v>
      </c>
      <c r="D54" s="35" t="s">
        <v>703</v>
      </c>
      <c r="E54" s="24" t="s">
        <v>809</v>
      </c>
      <c r="F54" s="60" t="s">
        <v>915</v>
      </c>
      <c r="G54" s="23"/>
      <c r="H54" s="23"/>
      <c r="I54" s="58" t="s">
        <v>668</v>
      </c>
    </row>
    <row r="55" spans="1:9" ht="45" customHeight="1" x14ac:dyDescent="0.15">
      <c r="A55" s="35"/>
      <c r="B55" s="35" t="s">
        <v>754</v>
      </c>
      <c r="C55" s="35" t="s">
        <v>804</v>
      </c>
      <c r="D55" s="35" t="s">
        <v>703</v>
      </c>
      <c r="E55" s="24" t="s">
        <v>810</v>
      </c>
      <c r="F55" s="60" t="s">
        <v>915</v>
      </c>
      <c r="G55" s="23"/>
      <c r="H55" s="23"/>
      <c r="I55" s="58" t="s">
        <v>668</v>
      </c>
    </row>
    <row r="56" spans="1:9" ht="45" customHeight="1" x14ac:dyDescent="0.15">
      <c r="A56" s="35"/>
      <c r="B56" s="35" t="s">
        <v>754</v>
      </c>
      <c r="C56" s="35" t="s">
        <v>804</v>
      </c>
      <c r="D56" s="35" t="s">
        <v>703</v>
      </c>
      <c r="E56" s="24" t="s">
        <v>811</v>
      </c>
      <c r="F56" s="60" t="s">
        <v>925</v>
      </c>
      <c r="G56" s="23"/>
      <c r="H56" s="23"/>
      <c r="I56" s="58" t="s">
        <v>668</v>
      </c>
    </row>
    <row r="57" spans="1:9" ht="45" customHeight="1" x14ac:dyDescent="0.15">
      <c r="A57" s="35"/>
      <c r="B57" s="35" t="s">
        <v>754</v>
      </c>
      <c r="C57" s="35" t="s">
        <v>804</v>
      </c>
      <c r="D57" s="35" t="s">
        <v>812</v>
      </c>
      <c r="E57" s="24" t="s">
        <v>813</v>
      </c>
      <c r="F57" s="60" t="s">
        <v>925</v>
      </c>
      <c r="G57" s="23"/>
      <c r="H57" s="23"/>
      <c r="I57" s="58" t="s">
        <v>668</v>
      </c>
    </row>
    <row r="58" spans="1:9" ht="45" customHeight="1" x14ac:dyDescent="0.15">
      <c r="A58" s="35"/>
      <c r="B58" s="35" t="s">
        <v>754</v>
      </c>
      <c r="C58" s="35" t="s">
        <v>804</v>
      </c>
      <c r="D58" s="35" t="s">
        <v>812</v>
      </c>
      <c r="E58" s="24" t="s">
        <v>814</v>
      </c>
      <c r="F58" s="60" t="s">
        <v>925</v>
      </c>
      <c r="G58" s="23"/>
      <c r="H58" s="23"/>
      <c r="I58" s="58" t="s">
        <v>668</v>
      </c>
    </row>
    <row r="59" spans="1:9" ht="45" customHeight="1" x14ac:dyDescent="0.15">
      <c r="A59" s="35"/>
      <c r="B59" s="35" t="s">
        <v>754</v>
      </c>
      <c r="C59" s="35" t="s">
        <v>804</v>
      </c>
      <c r="D59" s="35" t="s">
        <v>812</v>
      </c>
      <c r="E59" s="24" t="s">
        <v>1167</v>
      </c>
      <c r="F59" s="60" t="s">
        <v>925</v>
      </c>
      <c r="G59" s="23"/>
      <c r="H59" s="23"/>
      <c r="I59" s="58" t="s">
        <v>668</v>
      </c>
    </row>
    <row r="60" spans="1:9" ht="45" customHeight="1" x14ac:dyDescent="0.15">
      <c r="A60" s="22"/>
      <c r="B60" s="35" t="s">
        <v>754</v>
      </c>
      <c r="C60" s="35" t="s">
        <v>804</v>
      </c>
      <c r="D60" s="35" t="s">
        <v>815</v>
      </c>
      <c r="E60" s="24" t="s">
        <v>1168</v>
      </c>
      <c r="F60" s="60" t="s">
        <v>915</v>
      </c>
      <c r="G60" s="23"/>
      <c r="H60" s="23"/>
      <c r="I60" s="58" t="s">
        <v>668</v>
      </c>
    </row>
    <row r="61" spans="1:9" ht="45" customHeight="1" x14ac:dyDescent="0.15">
      <c r="A61" s="22"/>
      <c r="B61" s="35" t="s">
        <v>754</v>
      </c>
      <c r="C61" s="35" t="s">
        <v>804</v>
      </c>
      <c r="D61" s="35" t="s">
        <v>815</v>
      </c>
      <c r="E61" s="24" t="s">
        <v>1169</v>
      </c>
      <c r="F61" s="60" t="s">
        <v>915</v>
      </c>
      <c r="G61" s="23"/>
      <c r="H61" s="23"/>
      <c r="I61" s="58" t="s">
        <v>668</v>
      </c>
    </row>
    <row r="62" spans="1:9" ht="45" customHeight="1" x14ac:dyDescent="0.15">
      <c r="A62" s="22"/>
      <c r="B62" s="35" t="s">
        <v>754</v>
      </c>
      <c r="C62" s="35" t="s">
        <v>804</v>
      </c>
      <c r="D62" s="35" t="s">
        <v>815</v>
      </c>
      <c r="E62" s="24" t="s">
        <v>1170</v>
      </c>
      <c r="F62" s="60" t="s">
        <v>915</v>
      </c>
      <c r="G62" s="23"/>
      <c r="H62" s="23"/>
      <c r="I62" s="58" t="s">
        <v>668</v>
      </c>
    </row>
    <row r="63" spans="1:9" ht="45" customHeight="1" x14ac:dyDescent="0.15">
      <c r="A63" s="22"/>
      <c r="B63" s="35" t="s">
        <v>754</v>
      </c>
      <c r="C63" s="35" t="s">
        <v>804</v>
      </c>
      <c r="D63" s="35" t="s">
        <v>815</v>
      </c>
      <c r="E63" s="24" t="s">
        <v>1171</v>
      </c>
      <c r="F63" s="60" t="s">
        <v>915</v>
      </c>
      <c r="G63" s="23"/>
      <c r="H63" s="23"/>
      <c r="I63" s="58" t="s">
        <v>668</v>
      </c>
    </row>
    <row r="64" spans="1:9" ht="45" customHeight="1" x14ac:dyDescent="0.15">
      <c r="A64" s="22"/>
      <c r="B64" s="35" t="s">
        <v>754</v>
      </c>
      <c r="C64" s="35" t="s">
        <v>804</v>
      </c>
      <c r="D64" s="35" t="s">
        <v>815</v>
      </c>
      <c r="E64" s="24" t="s">
        <v>1172</v>
      </c>
      <c r="F64" s="60" t="s">
        <v>915</v>
      </c>
      <c r="G64" s="23"/>
      <c r="H64" s="23"/>
      <c r="I64" s="58" t="s">
        <v>668</v>
      </c>
    </row>
    <row r="65" spans="1:9" ht="45" customHeight="1" x14ac:dyDescent="0.15">
      <c r="A65" s="22"/>
      <c r="B65" s="35" t="s">
        <v>754</v>
      </c>
      <c r="C65" s="35" t="s">
        <v>804</v>
      </c>
      <c r="D65" s="35" t="s">
        <v>816</v>
      </c>
      <c r="E65" s="24" t="s">
        <v>817</v>
      </c>
      <c r="F65" s="60" t="s">
        <v>915</v>
      </c>
      <c r="G65" s="23"/>
      <c r="H65" s="23"/>
      <c r="I65" s="58" t="s">
        <v>668</v>
      </c>
    </row>
    <row r="66" spans="1:9" ht="45" customHeight="1" x14ac:dyDescent="0.15">
      <c r="A66" s="22"/>
      <c r="B66" s="35" t="s">
        <v>754</v>
      </c>
      <c r="C66" s="35" t="s">
        <v>804</v>
      </c>
      <c r="D66" s="35" t="s">
        <v>818</v>
      </c>
      <c r="E66" s="24" t="s">
        <v>819</v>
      </c>
      <c r="F66" s="60" t="s">
        <v>915</v>
      </c>
      <c r="G66" s="23"/>
      <c r="H66" s="23"/>
      <c r="I66" s="58" t="s">
        <v>668</v>
      </c>
    </row>
    <row r="67" spans="1:9" ht="45" customHeight="1" x14ac:dyDescent="0.15">
      <c r="A67" s="22"/>
      <c r="B67" s="35" t="s">
        <v>754</v>
      </c>
      <c r="C67" s="35" t="s">
        <v>804</v>
      </c>
      <c r="D67" s="35" t="s">
        <v>820</v>
      </c>
      <c r="E67" s="24" t="s">
        <v>821</v>
      </c>
      <c r="F67" s="60" t="s">
        <v>915</v>
      </c>
      <c r="G67" s="23"/>
      <c r="H67" s="23"/>
      <c r="I67" s="58" t="s">
        <v>668</v>
      </c>
    </row>
    <row r="68" spans="1:9" ht="45" customHeight="1" x14ac:dyDescent="0.15">
      <c r="A68" s="22"/>
      <c r="B68" s="35" t="s">
        <v>754</v>
      </c>
      <c r="C68" s="35" t="s">
        <v>804</v>
      </c>
      <c r="D68" s="44" t="s">
        <v>822</v>
      </c>
      <c r="E68" s="25" t="s">
        <v>823</v>
      </c>
      <c r="F68" s="60" t="s">
        <v>915</v>
      </c>
      <c r="G68" s="23"/>
      <c r="H68" s="23"/>
      <c r="I68" s="58" t="s">
        <v>668</v>
      </c>
    </row>
    <row r="69" spans="1:9" ht="45" customHeight="1" x14ac:dyDescent="0.15">
      <c r="A69" s="22"/>
      <c r="B69" s="35" t="s">
        <v>754</v>
      </c>
      <c r="C69" s="35" t="s">
        <v>804</v>
      </c>
      <c r="D69" s="35" t="s">
        <v>824</v>
      </c>
      <c r="E69" s="24" t="s">
        <v>825</v>
      </c>
      <c r="F69" s="60" t="s">
        <v>925</v>
      </c>
      <c r="G69" s="23"/>
      <c r="H69" s="23"/>
      <c r="I69" s="58" t="s">
        <v>668</v>
      </c>
    </row>
    <row r="70" spans="1:9" ht="45" customHeight="1" x14ac:dyDescent="0.15">
      <c r="A70" s="22"/>
      <c r="B70" s="35" t="s">
        <v>754</v>
      </c>
      <c r="C70" s="35" t="s">
        <v>804</v>
      </c>
      <c r="D70" s="35" t="s">
        <v>824</v>
      </c>
      <c r="E70" s="24" t="s">
        <v>826</v>
      </c>
      <c r="F70" s="60" t="s">
        <v>915</v>
      </c>
      <c r="G70" s="23"/>
      <c r="H70" s="23"/>
      <c r="I70" s="58" t="s">
        <v>668</v>
      </c>
    </row>
    <row r="71" spans="1:9" ht="45" customHeight="1" x14ac:dyDescent="0.15">
      <c r="A71" s="22"/>
      <c r="B71" s="35" t="s">
        <v>754</v>
      </c>
      <c r="C71" s="35" t="s">
        <v>804</v>
      </c>
      <c r="D71" s="35" t="s">
        <v>827</v>
      </c>
      <c r="E71" s="24" t="s">
        <v>828</v>
      </c>
      <c r="F71" s="60" t="s">
        <v>915</v>
      </c>
      <c r="G71" s="23"/>
      <c r="H71" s="23"/>
      <c r="I71" s="58" t="s">
        <v>668</v>
      </c>
    </row>
    <row r="72" spans="1:9" ht="45" customHeight="1" x14ac:dyDescent="0.15">
      <c r="A72" s="22"/>
      <c r="B72" s="35" t="s">
        <v>754</v>
      </c>
      <c r="C72" s="35" t="s">
        <v>804</v>
      </c>
      <c r="D72" s="35" t="s">
        <v>829</v>
      </c>
      <c r="E72" s="24" t="s">
        <v>830</v>
      </c>
      <c r="F72" s="60" t="s">
        <v>915</v>
      </c>
      <c r="G72" s="23"/>
      <c r="H72" s="23"/>
      <c r="I72" s="58" t="s">
        <v>668</v>
      </c>
    </row>
    <row r="73" spans="1:9" ht="45" customHeight="1" x14ac:dyDescent="0.15">
      <c r="A73" s="22"/>
      <c r="B73" s="35" t="s">
        <v>754</v>
      </c>
      <c r="C73" s="35" t="s">
        <v>804</v>
      </c>
      <c r="D73" s="35" t="s">
        <v>829</v>
      </c>
      <c r="E73" s="24" t="s">
        <v>831</v>
      </c>
      <c r="F73" s="60" t="s">
        <v>925</v>
      </c>
      <c r="G73" s="23"/>
      <c r="H73" s="23"/>
      <c r="I73" s="58" t="s">
        <v>668</v>
      </c>
    </row>
    <row r="74" spans="1:9" ht="45" customHeight="1" x14ac:dyDescent="0.15">
      <c r="A74" s="22"/>
      <c r="B74" s="35" t="s">
        <v>754</v>
      </c>
      <c r="C74" s="35" t="s">
        <v>804</v>
      </c>
      <c r="D74" s="35" t="s">
        <v>832</v>
      </c>
      <c r="E74" s="24" t="s">
        <v>833</v>
      </c>
      <c r="F74" s="60" t="s">
        <v>915</v>
      </c>
      <c r="G74" s="23"/>
      <c r="H74" s="23"/>
      <c r="I74" s="58" t="s">
        <v>668</v>
      </c>
    </row>
    <row r="75" spans="1:9" ht="45" customHeight="1" x14ac:dyDescent="0.15">
      <c r="A75" s="22"/>
      <c r="B75" s="35" t="s">
        <v>754</v>
      </c>
      <c r="C75" s="35" t="s">
        <v>804</v>
      </c>
      <c r="D75" s="35" t="s">
        <v>834</v>
      </c>
      <c r="E75" s="24" t="s">
        <v>835</v>
      </c>
      <c r="F75" s="60" t="s">
        <v>915</v>
      </c>
      <c r="G75" s="23"/>
      <c r="H75" s="23"/>
      <c r="I75" s="58" t="s">
        <v>668</v>
      </c>
    </row>
    <row r="76" spans="1:9" ht="45" customHeight="1" x14ac:dyDescent="0.15">
      <c r="A76" s="22"/>
      <c r="B76" s="35" t="s">
        <v>754</v>
      </c>
      <c r="C76" s="35" t="s">
        <v>804</v>
      </c>
      <c r="D76" s="35" t="s">
        <v>836</v>
      </c>
      <c r="E76" s="24" t="s">
        <v>837</v>
      </c>
      <c r="F76" s="60" t="s">
        <v>915</v>
      </c>
      <c r="G76" s="23"/>
      <c r="H76" s="23"/>
      <c r="I76" s="58" t="s">
        <v>668</v>
      </c>
    </row>
    <row r="77" spans="1:9" ht="45" customHeight="1" x14ac:dyDescent="0.15">
      <c r="A77" s="22"/>
      <c r="B77" s="35" t="s">
        <v>754</v>
      </c>
      <c r="C77" s="35" t="s">
        <v>804</v>
      </c>
      <c r="D77" s="35" t="s">
        <v>838</v>
      </c>
      <c r="E77" s="24" t="s">
        <v>839</v>
      </c>
      <c r="F77" s="60" t="s">
        <v>915</v>
      </c>
      <c r="G77" s="23"/>
      <c r="H77" s="23"/>
      <c r="I77" s="58" t="s">
        <v>668</v>
      </c>
    </row>
    <row r="78" spans="1:9" ht="45" customHeight="1" x14ac:dyDescent="0.15">
      <c r="A78" s="22"/>
      <c r="B78" s="35" t="s">
        <v>754</v>
      </c>
      <c r="C78" s="35" t="s">
        <v>804</v>
      </c>
      <c r="D78" s="35" t="s">
        <v>840</v>
      </c>
      <c r="E78" s="24" t="s">
        <v>841</v>
      </c>
      <c r="F78" s="60" t="s">
        <v>915</v>
      </c>
      <c r="G78" s="23"/>
      <c r="H78" s="23"/>
      <c r="I78" s="58" t="s">
        <v>668</v>
      </c>
    </row>
    <row r="79" spans="1:9" ht="45" customHeight="1" x14ac:dyDescent="0.15">
      <c r="A79" s="22"/>
      <c r="B79" s="35" t="s">
        <v>754</v>
      </c>
      <c r="C79" s="35" t="s">
        <v>804</v>
      </c>
      <c r="D79" s="35" t="s">
        <v>842</v>
      </c>
      <c r="E79" s="24" t="s">
        <v>843</v>
      </c>
      <c r="F79" s="60" t="s">
        <v>925</v>
      </c>
      <c r="G79" s="23"/>
      <c r="H79" s="23"/>
      <c r="I79" s="58" t="s">
        <v>668</v>
      </c>
    </row>
    <row r="80" spans="1:9" ht="45" customHeight="1" x14ac:dyDescent="0.15">
      <c r="A80" s="22"/>
      <c r="B80" s="35" t="s">
        <v>754</v>
      </c>
      <c r="C80" s="35" t="s">
        <v>804</v>
      </c>
      <c r="D80" s="35" t="s">
        <v>844</v>
      </c>
      <c r="E80" s="24" t="s">
        <v>845</v>
      </c>
      <c r="F80" s="60" t="s">
        <v>915</v>
      </c>
      <c r="G80" s="23"/>
      <c r="H80" s="23"/>
      <c r="I80" s="58" t="s">
        <v>668</v>
      </c>
    </row>
    <row r="81" spans="1:9" ht="45" customHeight="1" x14ac:dyDescent="0.15">
      <c r="A81" s="22"/>
      <c r="B81" s="35" t="s">
        <v>754</v>
      </c>
      <c r="C81" s="35" t="s">
        <v>846</v>
      </c>
      <c r="D81" s="35" t="s">
        <v>847</v>
      </c>
      <c r="E81" s="24" t="s">
        <v>848</v>
      </c>
      <c r="F81" s="60" t="s">
        <v>925</v>
      </c>
      <c r="G81" s="23"/>
      <c r="H81" s="23"/>
      <c r="I81" s="58" t="s">
        <v>668</v>
      </c>
    </row>
  </sheetData>
  <autoFilter ref="A4:I4"/>
  <mergeCells count="9">
    <mergeCell ref="I3:I4"/>
    <mergeCell ref="A3:A4"/>
    <mergeCell ref="B3:B4"/>
    <mergeCell ref="C3:C4"/>
    <mergeCell ref="D3:D4"/>
    <mergeCell ref="E3:E4"/>
    <mergeCell ref="F3:F4"/>
    <mergeCell ref="G3:G4"/>
    <mergeCell ref="H3:H4"/>
  </mergeCells>
  <phoneticPr fontId="2"/>
  <conditionalFormatting sqref="H1:H2">
    <cfRule type="cellIs" dxfId="5" priority="7" operator="equal">
      <formula>"要検討"</formula>
    </cfRule>
    <cfRule type="cellIs" dxfId="4" priority="8" operator="equal">
      <formula>"不要"</formula>
    </cfRule>
    <cfRule type="cellIs" dxfId="3" priority="9" operator="equal">
      <formula>"追加"</formula>
    </cfRule>
  </conditionalFormatting>
  <dataValidations count="1">
    <dataValidation type="list" allowBlank="1" showInputMessage="1" showErrorMessage="1" sqref="G6:G81">
      <formula1>"◎,○,△,×"</formula1>
    </dataValidation>
  </dataValidations>
  <pageMargins left="0.70866141732283472" right="0.70866141732283472" top="0.74803149606299213" bottom="0.74803149606299213" header="0.51181102362204722" footer="0.31496062992125984"/>
  <pageSetup paperSize="9" scale="78" fitToHeight="0" orientation="landscape" r:id="rId1"/>
  <headerFooter>
    <oddHeader>&amp;L財務会計システム機能調査表（&amp;A）</oddHeader>
    <oddFooter>&amp;P / &amp;N ページ</oddFooter>
  </headerFooter>
  <rowBreaks count="2" manualBreakCount="2">
    <brk id="25" max="16383" man="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I33"/>
  <sheetViews>
    <sheetView view="pageBreakPreview" topLeftCell="A6" zoomScale="85" zoomScaleNormal="85" zoomScaleSheetLayoutView="85" workbookViewId="0">
      <selection activeCell="E13" sqref="E13"/>
    </sheetView>
  </sheetViews>
  <sheetFormatPr defaultColWidth="9.140625" defaultRowHeight="12" x14ac:dyDescent="0.15"/>
  <cols>
    <col min="1" max="1" width="5.5703125" style="27" customWidth="1"/>
    <col min="2" max="3" width="22.5703125" style="34" customWidth="1"/>
    <col min="4" max="4" width="22.5703125" style="28" customWidth="1"/>
    <col min="5" max="5" width="75.7109375" style="29" customWidth="1"/>
    <col min="6" max="6" width="8.85546875" style="28" customWidth="1"/>
    <col min="7" max="7" width="16.140625" style="29" customWidth="1"/>
    <col min="8" max="8" width="12.7109375" style="27" customWidth="1"/>
    <col min="9" max="16384" width="9.140625" style="27"/>
  </cols>
  <sheetData>
    <row r="1" spans="1:9" s="5" customFormat="1" ht="18.75" customHeight="1" x14ac:dyDescent="0.15">
      <c r="A1" s="4" t="s">
        <v>410</v>
      </c>
      <c r="B1" s="7"/>
      <c r="C1" s="7"/>
      <c r="D1" s="7"/>
      <c r="E1" s="4"/>
      <c r="F1" s="4"/>
      <c r="H1" s="6"/>
    </row>
    <row r="2" spans="1:9" s="5" customFormat="1" ht="18.75" customHeight="1" x14ac:dyDescent="0.15">
      <c r="A2" s="6"/>
      <c r="B2" s="7"/>
      <c r="C2" s="7"/>
      <c r="D2" s="7"/>
      <c r="E2" s="4"/>
      <c r="F2" s="4"/>
      <c r="G2" s="8"/>
      <c r="H2" s="6"/>
    </row>
    <row r="3" spans="1:9" ht="12" customHeight="1" x14ac:dyDescent="0.15">
      <c r="A3" s="241" t="s">
        <v>411</v>
      </c>
      <c r="B3" s="241" t="s">
        <v>412</v>
      </c>
      <c r="C3" s="241" t="s">
        <v>413</v>
      </c>
      <c r="D3" s="242" t="s">
        <v>414</v>
      </c>
      <c r="E3" s="242" t="s">
        <v>415</v>
      </c>
      <c r="F3" s="241" t="s">
        <v>416</v>
      </c>
      <c r="G3" s="241" t="s">
        <v>417</v>
      </c>
      <c r="H3" s="241" t="s">
        <v>418</v>
      </c>
      <c r="I3" s="243" t="s">
        <v>656</v>
      </c>
    </row>
    <row r="4" spans="1:9" ht="12" customHeight="1" x14ac:dyDescent="0.15">
      <c r="A4" s="241"/>
      <c r="B4" s="241"/>
      <c r="C4" s="241"/>
      <c r="D4" s="242"/>
      <c r="E4" s="242"/>
      <c r="F4" s="241"/>
      <c r="G4" s="241"/>
      <c r="H4" s="241"/>
      <c r="I4" s="243"/>
    </row>
    <row r="5" spans="1:9" ht="45" customHeight="1" x14ac:dyDescent="0.15">
      <c r="A5" s="35"/>
      <c r="B5" s="35" t="s">
        <v>849</v>
      </c>
      <c r="C5" s="35" t="s">
        <v>17</v>
      </c>
      <c r="D5" s="35" t="s">
        <v>850</v>
      </c>
      <c r="E5" s="24" t="s">
        <v>851</v>
      </c>
      <c r="F5" s="60" t="s">
        <v>925</v>
      </c>
      <c r="G5" s="23"/>
      <c r="H5" s="23"/>
      <c r="I5" s="32" t="s">
        <v>668</v>
      </c>
    </row>
    <row r="6" spans="1:9" ht="45" customHeight="1" x14ac:dyDescent="0.15">
      <c r="A6" s="35"/>
      <c r="B6" s="35" t="s">
        <v>849</v>
      </c>
      <c r="C6" s="35" t="s">
        <v>17</v>
      </c>
      <c r="D6" s="35" t="s">
        <v>852</v>
      </c>
      <c r="E6" s="24" t="s">
        <v>853</v>
      </c>
      <c r="F6" s="60" t="s">
        <v>925</v>
      </c>
      <c r="G6" s="23"/>
      <c r="H6" s="23"/>
      <c r="I6" s="32" t="s">
        <v>668</v>
      </c>
    </row>
    <row r="7" spans="1:9" ht="45" customHeight="1" x14ac:dyDescent="0.15">
      <c r="A7" s="35"/>
      <c r="B7" s="35" t="s">
        <v>849</v>
      </c>
      <c r="C7" s="35" t="s">
        <v>17</v>
      </c>
      <c r="D7" s="35" t="s">
        <v>854</v>
      </c>
      <c r="E7" s="24" t="s">
        <v>855</v>
      </c>
      <c r="F7" s="60" t="s">
        <v>925</v>
      </c>
      <c r="G7" s="23"/>
      <c r="H7" s="23"/>
      <c r="I7" s="32" t="s">
        <v>668</v>
      </c>
    </row>
    <row r="8" spans="1:9" ht="45" customHeight="1" x14ac:dyDescent="0.15">
      <c r="A8" s="35"/>
      <c r="B8" s="35" t="s">
        <v>849</v>
      </c>
      <c r="C8" s="35" t="s">
        <v>856</v>
      </c>
      <c r="D8" s="35" t="s">
        <v>857</v>
      </c>
      <c r="E8" s="24" t="s">
        <v>858</v>
      </c>
      <c r="F8" s="60" t="s">
        <v>925</v>
      </c>
      <c r="G8" s="23"/>
      <c r="H8" s="23"/>
      <c r="I8" s="32" t="s">
        <v>668</v>
      </c>
    </row>
    <row r="9" spans="1:9" ht="45" customHeight="1" x14ac:dyDescent="0.15">
      <c r="A9" s="35"/>
      <c r="B9" s="35" t="s">
        <v>849</v>
      </c>
      <c r="C9" s="35" t="s">
        <v>856</v>
      </c>
      <c r="D9" s="35" t="s">
        <v>857</v>
      </c>
      <c r="E9" s="24" t="s">
        <v>859</v>
      </c>
      <c r="F9" s="60" t="s">
        <v>925</v>
      </c>
      <c r="G9" s="23"/>
      <c r="H9" s="23"/>
      <c r="I9" s="32" t="s">
        <v>668</v>
      </c>
    </row>
    <row r="10" spans="1:9" ht="45" customHeight="1" x14ac:dyDescent="0.15">
      <c r="A10" s="35"/>
      <c r="B10" s="35" t="s">
        <v>849</v>
      </c>
      <c r="C10" s="35" t="s">
        <v>856</v>
      </c>
      <c r="D10" s="35" t="s">
        <v>860</v>
      </c>
      <c r="E10" s="24" t="s">
        <v>861</v>
      </c>
      <c r="F10" s="60" t="s">
        <v>925</v>
      </c>
      <c r="G10" s="23"/>
      <c r="H10" s="23"/>
      <c r="I10" s="32" t="s">
        <v>668</v>
      </c>
    </row>
    <row r="11" spans="1:9" ht="45" customHeight="1" x14ac:dyDescent="0.15">
      <c r="A11" s="35"/>
      <c r="B11" s="35" t="s">
        <v>849</v>
      </c>
      <c r="C11" s="35" t="s">
        <v>856</v>
      </c>
      <c r="D11" s="35" t="s">
        <v>862</v>
      </c>
      <c r="E11" s="24" t="s">
        <v>863</v>
      </c>
      <c r="F11" s="60" t="s">
        <v>925</v>
      </c>
      <c r="G11" s="23"/>
      <c r="H11" s="23"/>
      <c r="I11" s="32" t="s">
        <v>668</v>
      </c>
    </row>
    <row r="12" spans="1:9" ht="45" customHeight="1" x14ac:dyDescent="0.15">
      <c r="A12" s="35"/>
      <c r="B12" s="35" t="s">
        <v>849</v>
      </c>
      <c r="C12" s="35" t="s">
        <v>864</v>
      </c>
      <c r="D12" s="35" t="s">
        <v>865</v>
      </c>
      <c r="E12" s="24" t="s">
        <v>866</v>
      </c>
      <c r="F12" s="60" t="s">
        <v>915</v>
      </c>
      <c r="G12" s="23"/>
      <c r="H12" s="23"/>
      <c r="I12" s="32" t="s">
        <v>668</v>
      </c>
    </row>
    <row r="13" spans="1:9" ht="45" customHeight="1" x14ac:dyDescent="0.15">
      <c r="A13" s="35"/>
      <c r="B13" s="35" t="s">
        <v>849</v>
      </c>
      <c r="C13" s="35" t="s">
        <v>864</v>
      </c>
      <c r="D13" s="35" t="s">
        <v>867</v>
      </c>
      <c r="E13" s="24" t="s">
        <v>868</v>
      </c>
      <c r="F13" s="60" t="s">
        <v>915</v>
      </c>
      <c r="G13" s="23"/>
      <c r="H13" s="23"/>
      <c r="I13" s="32" t="s">
        <v>668</v>
      </c>
    </row>
    <row r="14" spans="1:9" ht="45" customHeight="1" x14ac:dyDescent="0.15">
      <c r="A14" s="35"/>
      <c r="B14" s="35" t="s">
        <v>869</v>
      </c>
      <c r="C14" s="35" t="s">
        <v>736</v>
      </c>
      <c r="D14" s="35" t="s">
        <v>870</v>
      </c>
      <c r="E14" s="24" t="s">
        <v>871</v>
      </c>
      <c r="F14" s="60" t="s">
        <v>925</v>
      </c>
      <c r="G14" s="23"/>
      <c r="H14" s="23"/>
      <c r="I14" s="32" t="s">
        <v>668</v>
      </c>
    </row>
    <row r="15" spans="1:9" ht="45" customHeight="1" x14ac:dyDescent="0.15">
      <c r="A15" s="35"/>
      <c r="B15" s="35" t="s">
        <v>869</v>
      </c>
      <c r="C15" s="35" t="s">
        <v>872</v>
      </c>
      <c r="D15" s="35" t="s">
        <v>873</v>
      </c>
      <c r="E15" s="24" t="s">
        <v>908</v>
      </c>
      <c r="F15" s="60" t="s">
        <v>925</v>
      </c>
      <c r="G15" s="23"/>
      <c r="H15" s="23"/>
      <c r="I15" s="32" t="s">
        <v>668</v>
      </c>
    </row>
    <row r="16" spans="1:9" ht="45" customHeight="1" x14ac:dyDescent="0.15">
      <c r="A16" s="35"/>
      <c r="B16" s="35" t="s">
        <v>869</v>
      </c>
      <c r="C16" s="35" t="s">
        <v>872</v>
      </c>
      <c r="D16" s="35" t="s">
        <v>873</v>
      </c>
      <c r="E16" s="24" t="s">
        <v>874</v>
      </c>
      <c r="F16" s="60" t="s">
        <v>925</v>
      </c>
      <c r="G16" s="23"/>
      <c r="H16" s="23"/>
      <c r="I16" s="32" t="s">
        <v>668</v>
      </c>
    </row>
    <row r="17" spans="1:9" ht="45" customHeight="1" x14ac:dyDescent="0.15">
      <c r="A17" s="35"/>
      <c r="B17" s="35" t="s">
        <v>875</v>
      </c>
      <c r="C17" s="35" t="s">
        <v>876</v>
      </c>
      <c r="D17" s="35" t="s">
        <v>876</v>
      </c>
      <c r="E17" s="24" t="s">
        <v>877</v>
      </c>
      <c r="F17" s="60" t="s">
        <v>915</v>
      </c>
      <c r="G17" s="23"/>
      <c r="H17" s="23"/>
      <c r="I17" s="32" t="s">
        <v>668</v>
      </c>
    </row>
    <row r="18" spans="1:9" ht="45" customHeight="1" x14ac:dyDescent="0.15">
      <c r="A18" s="35"/>
      <c r="B18" s="35" t="s">
        <v>875</v>
      </c>
      <c r="C18" s="35" t="s">
        <v>878</v>
      </c>
      <c r="D18" s="35" t="s">
        <v>879</v>
      </c>
      <c r="E18" s="24" t="s">
        <v>880</v>
      </c>
      <c r="F18" s="60" t="s">
        <v>915</v>
      </c>
      <c r="G18" s="23"/>
      <c r="H18" s="23"/>
      <c r="I18" s="32" t="s">
        <v>668</v>
      </c>
    </row>
    <row r="19" spans="1:9" ht="45" customHeight="1" x14ac:dyDescent="0.15">
      <c r="A19" s="35"/>
      <c r="B19" s="35" t="s">
        <v>875</v>
      </c>
      <c r="C19" s="35" t="s">
        <v>878</v>
      </c>
      <c r="D19" s="35" t="s">
        <v>881</v>
      </c>
      <c r="E19" s="24" t="s">
        <v>882</v>
      </c>
      <c r="F19" s="60" t="s">
        <v>915</v>
      </c>
      <c r="G19" s="23"/>
      <c r="H19" s="23"/>
      <c r="I19" s="32" t="s">
        <v>668</v>
      </c>
    </row>
    <row r="20" spans="1:9" ht="45" customHeight="1" x14ac:dyDescent="0.15">
      <c r="A20" s="35"/>
      <c r="B20" s="35" t="s">
        <v>875</v>
      </c>
      <c r="C20" s="35" t="s">
        <v>878</v>
      </c>
      <c r="D20" s="35" t="s">
        <v>883</v>
      </c>
      <c r="E20" s="24" t="s">
        <v>884</v>
      </c>
      <c r="F20" s="60" t="s">
        <v>915</v>
      </c>
      <c r="G20" s="23"/>
      <c r="H20" s="23"/>
      <c r="I20" s="32" t="s">
        <v>668</v>
      </c>
    </row>
    <row r="21" spans="1:9" ht="45" customHeight="1" x14ac:dyDescent="0.15">
      <c r="A21" s="35"/>
      <c r="B21" s="35" t="s">
        <v>875</v>
      </c>
      <c r="C21" s="35" t="s">
        <v>878</v>
      </c>
      <c r="D21" s="35" t="s">
        <v>885</v>
      </c>
      <c r="E21" s="24" t="s">
        <v>886</v>
      </c>
      <c r="F21" s="60" t="s">
        <v>915</v>
      </c>
      <c r="G21" s="23"/>
      <c r="H21" s="23"/>
      <c r="I21" s="32" t="s">
        <v>668</v>
      </c>
    </row>
    <row r="22" spans="1:9" ht="45" customHeight="1" x14ac:dyDescent="0.15">
      <c r="A22" s="35"/>
      <c r="B22" s="35" t="s">
        <v>875</v>
      </c>
      <c r="C22" s="35" t="s">
        <v>887</v>
      </c>
      <c r="D22" s="35" t="s">
        <v>887</v>
      </c>
      <c r="E22" s="24" t="s">
        <v>888</v>
      </c>
      <c r="F22" s="60" t="s">
        <v>915</v>
      </c>
      <c r="G22" s="23"/>
      <c r="H22" s="23"/>
      <c r="I22" s="32" t="s">
        <v>668</v>
      </c>
    </row>
    <row r="23" spans="1:9" ht="45" customHeight="1" x14ac:dyDescent="0.15">
      <c r="A23" s="35"/>
      <c r="B23" s="35" t="s">
        <v>875</v>
      </c>
      <c r="C23" s="35" t="s">
        <v>887</v>
      </c>
      <c r="D23" s="35" t="s">
        <v>887</v>
      </c>
      <c r="E23" s="24" t="s">
        <v>889</v>
      </c>
      <c r="F23" s="60" t="s">
        <v>915</v>
      </c>
      <c r="G23" s="23"/>
      <c r="H23" s="23"/>
      <c r="I23" s="32" t="s">
        <v>668</v>
      </c>
    </row>
    <row r="24" spans="1:9" ht="45" customHeight="1" x14ac:dyDescent="0.15">
      <c r="A24" s="35"/>
      <c r="B24" s="35" t="s">
        <v>875</v>
      </c>
      <c r="C24" s="35" t="s">
        <v>890</v>
      </c>
      <c r="D24" s="35" t="s">
        <v>891</v>
      </c>
      <c r="E24" s="24" t="s">
        <v>892</v>
      </c>
      <c r="F24" s="60" t="s">
        <v>925</v>
      </c>
      <c r="G24" s="23"/>
      <c r="H24" s="23"/>
      <c r="I24" s="32" t="s">
        <v>668</v>
      </c>
    </row>
    <row r="25" spans="1:9" ht="45" customHeight="1" x14ac:dyDescent="0.15">
      <c r="A25" s="35"/>
      <c r="B25" s="35" t="s">
        <v>875</v>
      </c>
      <c r="C25" s="35" t="s">
        <v>890</v>
      </c>
      <c r="D25" s="35" t="s">
        <v>891</v>
      </c>
      <c r="E25" s="24" t="s">
        <v>893</v>
      </c>
      <c r="F25" s="60" t="s">
        <v>925</v>
      </c>
      <c r="G25" s="23"/>
      <c r="H25" s="23"/>
      <c r="I25" s="32" t="s">
        <v>668</v>
      </c>
    </row>
    <row r="26" spans="1:9" ht="45" customHeight="1" x14ac:dyDescent="0.15">
      <c r="A26" s="35"/>
      <c r="B26" s="35" t="s">
        <v>875</v>
      </c>
      <c r="C26" s="35" t="s">
        <v>890</v>
      </c>
      <c r="D26" s="35" t="s">
        <v>894</v>
      </c>
      <c r="E26" s="24" t="s">
        <v>895</v>
      </c>
      <c r="F26" s="60" t="s">
        <v>925</v>
      </c>
      <c r="G26" s="23"/>
      <c r="H26" s="23"/>
      <c r="I26" s="32" t="s">
        <v>668</v>
      </c>
    </row>
    <row r="27" spans="1:9" ht="45" customHeight="1" x14ac:dyDescent="0.15">
      <c r="A27" s="35"/>
      <c r="B27" s="35" t="s">
        <v>875</v>
      </c>
      <c r="C27" s="35" t="s">
        <v>890</v>
      </c>
      <c r="D27" s="35" t="s">
        <v>896</v>
      </c>
      <c r="E27" s="24" t="s">
        <v>897</v>
      </c>
      <c r="F27" s="60" t="s">
        <v>925</v>
      </c>
      <c r="G27" s="23"/>
      <c r="H27" s="23"/>
      <c r="I27" s="32" t="s">
        <v>668</v>
      </c>
    </row>
    <row r="28" spans="1:9" ht="45" customHeight="1" x14ac:dyDescent="0.15">
      <c r="A28" s="35"/>
      <c r="B28" s="35" t="s">
        <v>875</v>
      </c>
      <c r="C28" s="35" t="s">
        <v>890</v>
      </c>
      <c r="D28" s="35" t="s">
        <v>898</v>
      </c>
      <c r="E28" s="24" t="s">
        <v>899</v>
      </c>
      <c r="F28" s="60" t="s">
        <v>925</v>
      </c>
      <c r="G28" s="23"/>
      <c r="H28" s="23"/>
      <c r="I28" s="32" t="s">
        <v>668</v>
      </c>
    </row>
    <row r="29" spans="1:9" ht="45" customHeight="1" x14ac:dyDescent="0.15">
      <c r="A29" s="35"/>
      <c r="B29" s="35" t="s">
        <v>875</v>
      </c>
      <c r="C29" s="35" t="s">
        <v>900</v>
      </c>
      <c r="D29" s="35" t="s">
        <v>900</v>
      </c>
      <c r="E29" s="24" t="s">
        <v>901</v>
      </c>
      <c r="F29" s="60" t="s">
        <v>925</v>
      </c>
      <c r="G29" s="23"/>
      <c r="H29" s="23"/>
      <c r="I29" s="32" t="s">
        <v>668</v>
      </c>
    </row>
    <row r="30" spans="1:9" ht="45" customHeight="1" x14ac:dyDescent="0.15">
      <c r="A30" s="35"/>
      <c r="B30" s="35" t="s">
        <v>875</v>
      </c>
      <c r="C30" s="35" t="s">
        <v>900</v>
      </c>
      <c r="D30" s="35" t="s">
        <v>900</v>
      </c>
      <c r="E30" s="24" t="s">
        <v>889</v>
      </c>
      <c r="F30" s="60" t="s">
        <v>925</v>
      </c>
      <c r="G30" s="23"/>
      <c r="H30" s="23"/>
      <c r="I30" s="32" t="s">
        <v>668</v>
      </c>
    </row>
    <row r="31" spans="1:9" ht="45" customHeight="1" x14ac:dyDescent="0.15">
      <c r="A31" s="35"/>
      <c r="B31" s="35" t="s">
        <v>875</v>
      </c>
      <c r="C31" s="35" t="s">
        <v>902</v>
      </c>
      <c r="D31" s="35" t="s">
        <v>903</v>
      </c>
      <c r="E31" s="24" t="s">
        <v>904</v>
      </c>
      <c r="F31" s="60" t="s">
        <v>925</v>
      </c>
      <c r="G31" s="23"/>
      <c r="H31" s="23"/>
      <c r="I31" s="32" t="s">
        <v>668</v>
      </c>
    </row>
    <row r="32" spans="1:9" ht="45" customHeight="1" x14ac:dyDescent="0.15">
      <c r="A32" s="35"/>
      <c r="B32" s="35" t="s">
        <v>875</v>
      </c>
      <c r="C32" s="35" t="s">
        <v>902</v>
      </c>
      <c r="D32" s="35" t="s">
        <v>903</v>
      </c>
      <c r="E32" s="24" t="s">
        <v>905</v>
      </c>
      <c r="F32" s="60" t="s">
        <v>925</v>
      </c>
      <c r="G32" s="23"/>
      <c r="H32" s="23"/>
      <c r="I32" s="32" t="s">
        <v>668</v>
      </c>
    </row>
    <row r="33" spans="1:9" ht="45" customHeight="1" x14ac:dyDescent="0.15">
      <c r="A33" s="35"/>
      <c r="B33" s="35" t="s">
        <v>875</v>
      </c>
      <c r="C33" s="35" t="s">
        <v>902</v>
      </c>
      <c r="D33" s="35" t="s">
        <v>903</v>
      </c>
      <c r="E33" s="24" t="s">
        <v>906</v>
      </c>
      <c r="F33" s="60" t="s">
        <v>925</v>
      </c>
      <c r="G33" s="23"/>
      <c r="H33" s="23"/>
      <c r="I33" s="32" t="s">
        <v>668</v>
      </c>
    </row>
  </sheetData>
  <autoFilter ref="A4:I4"/>
  <mergeCells count="9">
    <mergeCell ref="I3:I4"/>
    <mergeCell ref="A3:A4"/>
    <mergeCell ref="B3:B4"/>
    <mergeCell ref="C3:C4"/>
    <mergeCell ref="D3:D4"/>
    <mergeCell ref="E3:E4"/>
    <mergeCell ref="F3:F4"/>
    <mergeCell ref="G3:G4"/>
    <mergeCell ref="H3:H4"/>
  </mergeCells>
  <phoneticPr fontId="2"/>
  <conditionalFormatting sqref="H1:H2">
    <cfRule type="cellIs" dxfId="2" priority="7" operator="equal">
      <formula>"要検討"</formula>
    </cfRule>
    <cfRule type="cellIs" dxfId="1" priority="8" operator="equal">
      <formula>"不要"</formula>
    </cfRule>
    <cfRule type="cellIs" dxfId="0" priority="9" operator="equal">
      <formula>"追加"</formula>
    </cfRule>
  </conditionalFormatting>
  <dataValidations count="1">
    <dataValidation type="list" allowBlank="1" showInputMessage="1" showErrorMessage="1" sqref="G5:G33">
      <formula1>"◎,○,△,×"</formula1>
    </dataValidation>
  </dataValidations>
  <pageMargins left="0.70866141732283472" right="0.70866141732283472" top="0.74803149606299213" bottom="0.74803149606299213" header="0.51181102362204722" footer="0.31496062992125984"/>
  <pageSetup paperSize="9" scale="78" fitToHeight="0" orientation="landscape" r:id="rId1"/>
  <headerFooter>
    <oddHeader>&amp;L財務会計システム機能調査表（&amp;A）</oddHeader>
    <oddFooter>&amp;P / &amp;N ページ</oddFooter>
  </headerFooter>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27</vt:i4>
      </vt:variant>
    </vt:vector>
  </HeadingPairs>
  <TitlesOfParts>
    <vt:vector size="42" baseType="lpstr">
      <vt:lpstr>項目数集計</vt:lpstr>
      <vt:lpstr>記入要領</vt:lpstr>
      <vt:lpstr>【全体】共通項目</vt:lpstr>
      <vt:lpstr>【財務会計】共通項目</vt:lpstr>
      <vt:lpstr>【財務会計】予算編成</vt:lpstr>
      <vt:lpstr>【財務会計】予算執行</vt:lpstr>
      <vt:lpstr>【財務会計】決算統計</vt:lpstr>
      <vt:lpstr>【財務会計】起債管理</vt:lpstr>
      <vt:lpstr>【財務会計】公会計（期末一括仕訳）</vt:lpstr>
      <vt:lpstr>【文書管理】共通項目</vt:lpstr>
      <vt:lpstr>【文書管理】収受・供覧・起案</vt:lpstr>
      <vt:lpstr>【文書管理】文書分類・簿冊</vt:lpstr>
      <vt:lpstr>【文書管理】文書記号・文書番号</vt:lpstr>
      <vt:lpstr>【文書管理】公印・施行</vt:lpstr>
      <vt:lpstr>【文書管理】保存・移管・廃棄</vt:lpstr>
      <vt:lpstr>【財務会計】起債管理!Print_Area</vt:lpstr>
      <vt:lpstr>【財務会計】共通項目!Print_Area</vt:lpstr>
      <vt:lpstr>【財務会計】決算統計!Print_Area</vt:lpstr>
      <vt:lpstr>'【財務会計】公会計（期末一括仕訳）'!Print_Area</vt:lpstr>
      <vt:lpstr>【財務会計】予算執行!Print_Area</vt:lpstr>
      <vt:lpstr>【財務会計】予算編成!Print_Area</vt:lpstr>
      <vt:lpstr>【全体】共通項目!Print_Area</vt:lpstr>
      <vt:lpstr>【文書管理】共通項目!Print_Area</vt:lpstr>
      <vt:lpstr>【文書管理】公印・施行!Print_Area</vt:lpstr>
      <vt:lpstr>【文書管理】収受・供覧・起案!Print_Area</vt:lpstr>
      <vt:lpstr>【文書管理】文書記号・文書番号!Print_Area</vt:lpstr>
      <vt:lpstr>【文書管理】文書分類・簿冊!Print_Area</vt:lpstr>
      <vt:lpstr>【文書管理】保存・移管・廃棄!Print_Area</vt:lpstr>
      <vt:lpstr>項目数集計!Print_Area</vt:lpstr>
      <vt:lpstr>【財務会計】起債管理!Print_Titles</vt:lpstr>
      <vt:lpstr>【財務会計】共通項目!Print_Titles</vt:lpstr>
      <vt:lpstr>【財務会計】決算統計!Print_Titles</vt:lpstr>
      <vt:lpstr>'【財務会計】公会計（期末一括仕訳）'!Print_Titles</vt:lpstr>
      <vt:lpstr>【財務会計】予算執行!Print_Titles</vt:lpstr>
      <vt:lpstr>【財務会計】予算編成!Print_Titles</vt:lpstr>
      <vt:lpstr>【全体】共通項目!Print_Titles</vt:lpstr>
      <vt:lpstr>【文書管理】共通項目!Print_Titles</vt:lpstr>
      <vt:lpstr>【文書管理】公印・施行!Print_Titles</vt:lpstr>
      <vt:lpstr>【文書管理】収受・供覧・起案!Print_Titles</vt:lpstr>
      <vt:lpstr>【文書管理】文書記号・文書番号!Print_Titles</vt:lpstr>
      <vt:lpstr>【文書管理】文書分類・簿冊!Print_Titles</vt:lpstr>
      <vt:lpstr>【文書管理】保存・移管・廃棄!Print_Titles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2016-04-13T06:08:23Z</dcterms:created>
  <dcterms:modified xsi:type="dcterms:W3CDTF">2023-09-27T08:47:17Z</dcterms:modified>
</cp:coreProperties>
</file>