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工事関係\亀岡市週休2日制促進工事実施要領\作成工場\様式\"/>
    </mc:Choice>
  </mc:AlternateContent>
  <bookViews>
    <workbookView xWindow="0" yWindow="0" windowWidth="20490" windowHeight="7530" activeTab="1"/>
  </bookViews>
  <sheets>
    <sheet name="記載例1" sheetId="5" r:id="rId1"/>
    <sheet name="記載例2" sheetId="7" r:id="rId2"/>
    <sheet name="1,3,5,7,8,10,12月用" sheetId="1" r:id="rId3"/>
    <sheet name="4,6,9,11月用" sheetId="3" r:id="rId4"/>
    <sheet name="2月用" sheetId="4" r:id="rId5"/>
  </sheets>
  <definedNames>
    <definedName name="_xlnm.Print_Area" localSheetId="2">'1,3,5,7,8,10,12月用'!$A$2:$F$42</definedName>
    <definedName name="_xlnm.Print_Area" localSheetId="4">'2月用'!$A$2:$F$40</definedName>
    <definedName name="_xlnm.Print_Area" localSheetId="3">'4,6,9,11月用'!$A$2:$F$41</definedName>
    <definedName name="_xlnm.Print_Area" localSheetId="0">記載例1!$A$2:$I$50</definedName>
    <definedName name="_xlnm.Print_Area" localSheetId="1">記載例2!$A$2:$I$41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4" l="1"/>
  <c r="C38" i="4"/>
  <c r="A9" i="4"/>
  <c r="A10" i="4" s="1"/>
  <c r="J6" i="4"/>
  <c r="D39" i="4" s="1"/>
  <c r="D39" i="3"/>
  <c r="C39" i="3"/>
  <c r="A9" i="3"/>
  <c r="B9" i="3" s="1"/>
  <c r="J6" i="3"/>
  <c r="D40" i="3" s="1"/>
  <c r="D40" i="1"/>
  <c r="C40" i="1"/>
  <c r="A9" i="1"/>
  <c r="B9" i="1" s="1"/>
  <c r="J6" i="1"/>
  <c r="D41" i="1" s="1"/>
  <c r="A9" i="5"/>
  <c r="B9" i="5" s="1"/>
  <c r="C39" i="4" l="1"/>
  <c r="C40" i="4" s="1"/>
  <c r="B10" i="4"/>
  <c r="A11" i="4"/>
  <c r="D40" i="4"/>
  <c r="B9" i="4"/>
  <c r="A10" i="3"/>
  <c r="A11" i="3" s="1"/>
  <c r="C40" i="3"/>
  <c r="C41" i="3" s="1"/>
  <c r="D41" i="3"/>
  <c r="B11" i="3"/>
  <c r="A12" i="3"/>
  <c r="B10" i="3"/>
  <c r="A10" i="1"/>
  <c r="A11" i="1" s="1"/>
  <c r="B11" i="1" s="1"/>
  <c r="D42" i="1"/>
  <c r="C41" i="1"/>
  <c r="C42" i="1" s="1"/>
  <c r="D39" i="7"/>
  <c r="C39" i="7"/>
  <c r="A9" i="7"/>
  <c r="A10" i="7" s="1"/>
  <c r="J6" i="7"/>
  <c r="D40" i="7" s="1"/>
  <c r="D40" i="5"/>
  <c r="C40" i="5"/>
  <c r="J6" i="5"/>
  <c r="D41" i="5" s="1"/>
  <c r="A12" i="4" l="1"/>
  <c r="B11" i="4"/>
  <c r="B10" i="1"/>
  <c r="A13" i="3"/>
  <c r="B12" i="3"/>
  <c r="A12" i="1"/>
  <c r="A13" i="1" s="1"/>
  <c r="A10" i="5"/>
  <c r="A11" i="5" s="1"/>
  <c r="B11" i="5" s="1"/>
  <c r="C40" i="7"/>
  <c r="C41" i="7" s="1"/>
  <c r="B10" i="7"/>
  <c r="A11" i="7"/>
  <c r="D41" i="7"/>
  <c r="B9" i="7"/>
  <c r="D42" i="5"/>
  <c r="C41" i="5"/>
  <c r="C42" i="5" s="1"/>
  <c r="A12" i="5" l="1"/>
  <c r="B12" i="4"/>
  <c r="A13" i="4"/>
  <c r="B13" i="3"/>
  <c r="A14" i="3"/>
  <c r="B12" i="1"/>
  <c r="B13" i="1"/>
  <c r="A14" i="1"/>
  <c r="B10" i="5"/>
  <c r="A12" i="7"/>
  <c r="B11" i="7"/>
  <c r="A13" i="5"/>
  <c r="B12" i="5"/>
  <c r="A14" i="4" l="1"/>
  <c r="B13" i="4"/>
  <c r="A15" i="3"/>
  <c r="B14" i="3"/>
  <c r="A15" i="1"/>
  <c r="B14" i="1"/>
  <c r="B12" i="7"/>
  <c r="A13" i="7"/>
  <c r="B13" i="5"/>
  <c r="A14" i="5"/>
  <c r="B14" i="4" l="1"/>
  <c r="A15" i="4"/>
  <c r="B15" i="3"/>
  <c r="A16" i="3"/>
  <c r="B15" i="1"/>
  <c r="A16" i="1"/>
  <c r="A14" i="7"/>
  <c r="B13" i="7"/>
  <c r="A15" i="5"/>
  <c r="B14" i="5"/>
  <c r="A16" i="4" l="1"/>
  <c r="B15" i="4"/>
  <c r="A17" i="3"/>
  <c r="B16" i="3"/>
  <c r="A17" i="1"/>
  <c r="B16" i="1"/>
  <c r="B14" i="7"/>
  <c r="A15" i="7"/>
  <c r="B15" i="5"/>
  <c r="A16" i="5"/>
  <c r="B16" i="4" l="1"/>
  <c r="A17" i="4"/>
  <c r="B17" i="3"/>
  <c r="A18" i="3"/>
  <c r="B17" i="1"/>
  <c r="A18" i="1"/>
  <c r="A16" i="7"/>
  <c r="B15" i="7"/>
  <c r="A17" i="5"/>
  <c r="B16" i="5"/>
  <c r="A18" i="4" l="1"/>
  <c r="B17" i="4"/>
  <c r="A19" i="3"/>
  <c r="B18" i="3"/>
  <c r="A19" i="1"/>
  <c r="B18" i="1"/>
  <c r="B16" i="7"/>
  <c r="A17" i="7"/>
  <c r="B17" i="5"/>
  <c r="A18" i="5"/>
  <c r="B18" i="4" l="1"/>
  <c r="A19" i="4"/>
  <c r="B19" i="3"/>
  <c r="A20" i="3"/>
  <c r="B19" i="1"/>
  <c r="A20" i="1"/>
  <c r="A18" i="7"/>
  <c r="B17" i="7"/>
  <c r="A19" i="5"/>
  <c r="B18" i="5"/>
  <c r="A20" i="4" l="1"/>
  <c r="B19" i="4"/>
  <c r="A21" i="3"/>
  <c r="B20" i="3"/>
  <c r="A21" i="1"/>
  <c r="B20" i="1"/>
  <c r="B18" i="7"/>
  <c r="A19" i="7"/>
  <c r="B19" i="5"/>
  <c r="A20" i="5"/>
  <c r="B20" i="4" l="1"/>
  <c r="A21" i="4"/>
  <c r="B21" i="3"/>
  <c r="A22" i="3"/>
  <c r="B21" i="1"/>
  <c r="A22" i="1"/>
  <c r="A20" i="7"/>
  <c r="B19" i="7"/>
  <c r="A21" i="5"/>
  <c r="B20" i="5"/>
  <c r="A22" i="4" l="1"/>
  <c r="B21" i="4"/>
  <c r="A23" i="3"/>
  <c r="B22" i="3"/>
  <c r="A23" i="1"/>
  <c r="B22" i="1"/>
  <c r="B20" i="7"/>
  <c r="A21" i="7"/>
  <c r="B21" i="5"/>
  <c r="A22" i="5"/>
  <c r="B22" i="4" l="1"/>
  <c r="A23" i="4"/>
  <c r="B23" i="3"/>
  <c r="A24" i="3"/>
  <c r="B23" i="1"/>
  <c r="A24" i="1"/>
  <c r="A22" i="7"/>
  <c r="B21" i="7"/>
  <c r="A23" i="5"/>
  <c r="B22" i="5"/>
  <c r="A24" i="4" l="1"/>
  <c r="B23" i="4"/>
  <c r="A25" i="3"/>
  <c r="B24" i="3"/>
  <c r="A25" i="1"/>
  <c r="B24" i="1"/>
  <c r="B22" i="7"/>
  <c r="A23" i="7"/>
  <c r="B23" i="5"/>
  <c r="A24" i="5"/>
  <c r="B24" i="4" l="1"/>
  <c r="A25" i="4"/>
  <c r="B25" i="3"/>
  <c r="A26" i="3"/>
  <c r="B25" i="1"/>
  <c r="A26" i="1"/>
  <c r="A24" i="7"/>
  <c r="B23" i="7"/>
  <c r="A25" i="5"/>
  <c r="B24" i="5"/>
  <c r="A26" i="4" l="1"/>
  <c r="B25" i="4"/>
  <c r="A27" i="3"/>
  <c r="B26" i="3"/>
  <c r="A27" i="1"/>
  <c r="B26" i="1"/>
  <c r="B24" i="7"/>
  <c r="A25" i="7"/>
  <c r="B25" i="5"/>
  <c r="A26" i="5"/>
  <c r="B26" i="4" l="1"/>
  <c r="A27" i="4"/>
  <c r="B27" i="3"/>
  <c r="A28" i="3"/>
  <c r="B27" i="1"/>
  <c r="A28" i="1"/>
  <c r="A26" i="7"/>
  <c r="B25" i="7"/>
  <c r="A27" i="5"/>
  <c r="B26" i="5"/>
  <c r="A28" i="4" l="1"/>
  <c r="B27" i="4"/>
  <c r="A29" i="3"/>
  <c r="B28" i="3"/>
  <c r="A29" i="1"/>
  <c r="B28" i="1"/>
  <c r="B26" i="7"/>
  <c r="A27" i="7"/>
  <c r="B27" i="5"/>
  <c r="A28" i="5"/>
  <c r="B28" i="4" l="1"/>
  <c r="A29" i="4"/>
  <c r="B29" i="3"/>
  <c r="A30" i="3"/>
  <c r="B29" i="1"/>
  <c r="A30" i="1"/>
  <c r="A28" i="7"/>
  <c r="B27" i="7"/>
  <c r="A29" i="5"/>
  <c r="B28" i="5"/>
  <c r="A30" i="4" l="1"/>
  <c r="B29" i="4"/>
  <c r="A31" i="3"/>
  <c r="B30" i="3"/>
  <c r="A31" i="1"/>
  <c r="B30" i="1"/>
  <c r="B28" i="7"/>
  <c r="A29" i="7"/>
  <c r="B29" i="5"/>
  <c r="A30" i="5"/>
  <c r="B30" i="4" l="1"/>
  <c r="A31" i="4"/>
  <c r="B31" i="3"/>
  <c r="A32" i="3"/>
  <c r="B31" i="1"/>
  <c r="A32" i="1"/>
  <c r="A30" i="7"/>
  <c r="B29" i="7"/>
  <c r="A31" i="5"/>
  <c r="B30" i="5"/>
  <c r="A32" i="4" l="1"/>
  <c r="B31" i="4"/>
  <c r="A33" i="3"/>
  <c r="B32" i="3"/>
  <c r="A33" i="1"/>
  <c r="B32" i="1"/>
  <c r="B30" i="7"/>
  <c r="A31" i="7"/>
  <c r="B31" i="5"/>
  <c r="A32" i="5"/>
  <c r="B32" i="4" l="1"/>
  <c r="A33" i="4"/>
  <c r="B33" i="3"/>
  <c r="A34" i="3"/>
  <c r="B33" i="1"/>
  <c r="A34" i="1"/>
  <c r="A32" i="7"/>
  <c r="B31" i="7"/>
  <c r="A33" i="5"/>
  <c r="B32" i="5"/>
  <c r="A34" i="4" l="1"/>
  <c r="B33" i="4"/>
  <c r="A35" i="3"/>
  <c r="B34" i="3"/>
  <c r="A35" i="1"/>
  <c r="B34" i="1"/>
  <c r="B32" i="7"/>
  <c r="A33" i="7"/>
  <c r="B33" i="5"/>
  <c r="A34" i="5"/>
  <c r="B34" i="4" l="1"/>
  <c r="A35" i="4"/>
  <c r="B35" i="3"/>
  <c r="A36" i="3"/>
  <c r="B35" i="1"/>
  <c r="A36" i="1"/>
  <c r="A34" i="7"/>
  <c r="B33" i="7"/>
  <c r="A35" i="5"/>
  <c r="B34" i="5"/>
  <c r="A36" i="4" l="1"/>
  <c r="A37" i="4" s="1"/>
  <c r="B35" i="4"/>
  <c r="A37" i="3"/>
  <c r="B36" i="3"/>
  <c r="A37" i="1"/>
  <c r="B36" i="1"/>
  <c r="B34" i="7"/>
  <c r="A35" i="7"/>
  <c r="B35" i="5"/>
  <c r="A36" i="5"/>
  <c r="B36" i="4" l="1"/>
  <c r="B37" i="3"/>
  <c r="A38" i="3"/>
  <c r="B38" i="3" s="1"/>
  <c r="B37" i="1"/>
  <c r="A38" i="1"/>
  <c r="A36" i="7"/>
  <c r="B35" i="7"/>
  <c r="A37" i="5"/>
  <c r="B36" i="5"/>
  <c r="B37" i="4" l="1"/>
  <c r="A39" i="1"/>
  <c r="B39" i="1" s="1"/>
  <c r="B38" i="1"/>
  <c r="B36" i="7"/>
  <c r="A37" i="7"/>
  <c r="B37" i="5"/>
  <c r="A38" i="5"/>
  <c r="A38" i="7" l="1"/>
  <c r="B38" i="7" s="1"/>
  <c r="B37" i="7"/>
  <c r="A39" i="5"/>
  <c r="B39" i="5" s="1"/>
  <c r="B38" i="5"/>
</calcChain>
</file>

<file path=xl/comments1.xml><?xml version="1.0" encoding="utf-8"?>
<comments xmlns="http://schemas.openxmlformats.org/spreadsheetml/2006/main">
  <authors>
    <author>1880561</author>
    <author>亀岡市役所</author>
  </authors>
  <commentList>
    <comment ref="H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年（西暦）、月を入力してください。
（自動で曜日が変更になります。）</t>
        </r>
      </text>
    </comment>
    <comment ref="D9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契約着工日までは
「－」を選択</t>
        </r>
      </text>
    </comment>
    <comment ref="E1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現場施工着手までは
対象期間に含まないので
「－」を選択</t>
        </r>
      </text>
    </comment>
    <comment ref="F19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祝祭日を記入してください。
（振替休日も同様）
セルは自動的に色付けされます。</t>
        </r>
      </text>
    </comment>
    <comment ref="E22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夏季休暇（3日間）
年末年始休暇（6日間）は、
必ず設定して
対象期間から除外する。</t>
        </r>
      </text>
    </comment>
    <comment ref="E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対象期間は
現場施工着手日から
現場施工完了日まで</t>
        </r>
      </text>
    </comment>
    <comment ref="D2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雨天等による閉所も
閉所日にカウントできる。
「天」を選択。
（監督職員への事前連絡必要）</t>
        </r>
      </text>
    </comment>
    <comment ref="D3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閉所日（計画の有無に関わらず）に
作業を行った場合には、
前後７日間以内に振替休日を設ける。</t>
        </r>
      </text>
    </comment>
  </commentList>
</comments>
</file>

<file path=xl/comments2.xml><?xml version="1.0" encoding="utf-8"?>
<comments xmlns="http://schemas.openxmlformats.org/spreadsheetml/2006/main">
  <authors>
    <author>1880561</author>
    <author>亀岡市役所</author>
  </authors>
  <commentList>
    <comment ref="H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年（西暦）、月を入力してください。
（自動で曜日が変更になります。）</t>
        </r>
      </text>
    </comment>
    <comment ref="E19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災害時等の緊急対応は、対象外とし
「－」を選択</t>
        </r>
      </text>
    </comment>
    <comment ref="D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計画していた閉所日に
作業を行った場合には、
前後７日間以内に振替休日を設ける。</t>
        </r>
      </text>
    </comment>
  </commentList>
</comments>
</file>

<file path=xl/comments3.xml><?xml version="1.0" encoding="utf-8"?>
<comments xmlns="http://schemas.openxmlformats.org/spreadsheetml/2006/main">
  <authors>
    <author>1880561</author>
  </authors>
  <commentList>
    <comment ref="H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年（西暦）、月を入力してください。
（自動で曜日が変更になります。）</t>
        </r>
      </text>
    </comment>
    <comment ref="F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各月の祝祭日を記入
（振替休日含む）</t>
        </r>
      </text>
    </comment>
  </commentList>
</comments>
</file>

<file path=xl/comments4.xml><?xml version="1.0" encoding="utf-8"?>
<comments xmlns="http://schemas.openxmlformats.org/spreadsheetml/2006/main">
  <authors>
    <author>1880561</author>
  </authors>
  <commentList>
    <comment ref="H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年（西暦）、月を入力してください。
（自動で曜日が変更になります。）</t>
        </r>
      </text>
    </comment>
    <comment ref="F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各月の祝祭日を記入
（振替休日含む）</t>
        </r>
      </text>
    </comment>
  </commentList>
</comments>
</file>

<file path=xl/comments5.xml><?xml version="1.0" encoding="utf-8"?>
<comments xmlns="http://schemas.openxmlformats.org/spreadsheetml/2006/main">
  <authors>
    <author>1880561</author>
  </authors>
  <commentList>
    <comment ref="H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年（西暦）を入力してください。
（自動で曜日が変更になります。）</t>
        </r>
      </text>
    </comment>
    <comment ref="F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各月の祝祭日を記入
（振替休日含む）</t>
        </r>
      </text>
    </comment>
  </commentList>
</comments>
</file>

<file path=xl/sharedStrings.xml><?xml version="1.0" encoding="utf-8"?>
<sst xmlns="http://schemas.openxmlformats.org/spreadsheetml/2006/main" count="221" uniqueCount="56">
  <si>
    <t>現場閉所実績書</t>
    <rPh sb="0" eb="2">
      <t>ゲンバ</t>
    </rPh>
    <rPh sb="2" eb="4">
      <t>ヘイショ</t>
    </rPh>
    <rPh sb="4" eb="6">
      <t>ジッセキ</t>
    </rPh>
    <rPh sb="6" eb="7">
      <t>ショ</t>
    </rPh>
    <phoneticPr fontId="2"/>
  </si>
  <si>
    <t>工事名：</t>
    <rPh sb="0" eb="2">
      <t>コウジ</t>
    </rPh>
    <rPh sb="2" eb="3">
      <t>メイ</t>
    </rPh>
    <phoneticPr fontId="2"/>
  </si>
  <si>
    <t>曜日</t>
    <rPh sb="0" eb="2">
      <t>ヨウビ</t>
    </rPh>
    <phoneticPr fontId="2"/>
  </si>
  <si>
    <t>備考</t>
    <rPh sb="0" eb="2">
      <t>ビコウ</t>
    </rPh>
    <phoneticPr fontId="2"/>
  </si>
  <si>
    <t>年</t>
    <rPh sb="0" eb="1">
      <t>ネン</t>
    </rPh>
    <phoneticPr fontId="2"/>
  </si>
  <si>
    <t>月日</t>
    <rPh sb="0" eb="2">
      <t>ガッピ</t>
    </rPh>
    <phoneticPr fontId="2"/>
  </si>
  <si>
    <t>月</t>
    <rPh sb="0" eb="1">
      <t>ツキ</t>
    </rPh>
    <phoneticPr fontId="2"/>
  </si>
  <si>
    <t>リスト</t>
    <phoneticPr fontId="2"/>
  </si>
  <si>
    <t>〇</t>
    <phoneticPr fontId="2"/>
  </si>
  <si>
    <t>◎</t>
    <phoneticPr fontId="2"/>
  </si>
  <si>
    <t>対象外</t>
    <rPh sb="0" eb="3">
      <t>タイショウガイ</t>
    </rPh>
    <phoneticPr fontId="2"/>
  </si>
  <si>
    <t>－</t>
    <phoneticPr fontId="2"/>
  </si>
  <si>
    <t>－</t>
  </si>
  <si>
    <t>〇</t>
  </si>
  <si>
    <t>◎</t>
  </si>
  <si>
    <t>雨天等</t>
    <rPh sb="0" eb="2">
      <t>ウテン</t>
    </rPh>
    <rPh sb="2" eb="3">
      <t>トウ</t>
    </rPh>
    <phoneticPr fontId="2"/>
  </si>
  <si>
    <t>天</t>
    <rPh sb="0" eb="1">
      <t>テン</t>
    </rPh>
    <phoneticPr fontId="2"/>
  </si>
  <si>
    <t>対象期間外（現場施工着手前）</t>
    <rPh sb="0" eb="2">
      <t>タイショウ</t>
    </rPh>
    <rPh sb="2" eb="4">
      <t>キカン</t>
    </rPh>
    <rPh sb="4" eb="5">
      <t>ガイ</t>
    </rPh>
    <rPh sb="6" eb="8">
      <t>ゲンバ</t>
    </rPh>
    <rPh sb="8" eb="10">
      <t>セコウ</t>
    </rPh>
    <rPh sb="10" eb="12">
      <t>チャクシュ</t>
    </rPh>
    <rPh sb="12" eb="13">
      <t>マエ</t>
    </rPh>
    <phoneticPr fontId="2"/>
  </si>
  <si>
    <t>現場施工着手日</t>
    <rPh sb="0" eb="2">
      <t>ゲンバ</t>
    </rPh>
    <rPh sb="2" eb="4">
      <t>セコウ</t>
    </rPh>
    <rPh sb="4" eb="6">
      <t>チャクシュ</t>
    </rPh>
    <rPh sb="6" eb="7">
      <t>ビ</t>
    </rPh>
    <phoneticPr fontId="2"/>
  </si>
  <si>
    <t>夏季休暇</t>
    <rPh sb="0" eb="2">
      <t>カキ</t>
    </rPh>
    <rPh sb="2" eb="4">
      <t>キュウカ</t>
    </rPh>
    <phoneticPr fontId="2"/>
  </si>
  <si>
    <t>現場閉所
計画日</t>
    <rPh sb="0" eb="2">
      <t>ゲンバ</t>
    </rPh>
    <rPh sb="2" eb="4">
      <t>ヘイショ</t>
    </rPh>
    <rPh sb="5" eb="7">
      <t>ケイカク</t>
    </rPh>
    <rPh sb="7" eb="8">
      <t>ビ</t>
    </rPh>
    <phoneticPr fontId="2"/>
  </si>
  <si>
    <t>現場閉所
実施日</t>
    <rPh sb="0" eb="2">
      <t>ゲンバ</t>
    </rPh>
    <rPh sb="2" eb="4">
      <t>ヘイショ</t>
    </rPh>
    <rPh sb="5" eb="8">
      <t>ジッシビ</t>
    </rPh>
    <phoneticPr fontId="2"/>
  </si>
  <si>
    <t>現場閉所日数</t>
    <rPh sb="0" eb="2">
      <t>ゲンバ</t>
    </rPh>
    <rPh sb="2" eb="4">
      <t>ヘイショ</t>
    </rPh>
    <rPh sb="4" eb="6">
      <t>ニッスウ</t>
    </rPh>
    <phoneticPr fontId="2"/>
  </si>
  <si>
    <t>対象期間</t>
    <rPh sb="0" eb="2">
      <t>タイショウ</t>
    </rPh>
    <rPh sb="2" eb="4">
      <t>キカン</t>
    </rPh>
    <phoneticPr fontId="2"/>
  </si>
  <si>
    <t>閉所率</t>
    <rPh sb="0" eb="2">
      <t>ヘイショ</t>
    </rPh>
    <rPh sb="2" eb="3">
      <t>リツ</t>
    </rPh>
    <phoneticPr fontId="2"/>
  </si>
  <si>
    <t>現場閉所計画と現場閉所実績に
差異がある場合等に記載</t>
    <rPh sb="0" eb="2">
      <t>ゲンバ</t>
    </rPh>
    <rPh sb="2" eb="4">
      <t>ヘイショ</t>
    </rPh>
    <rPh sb="4" eb="6">
      <t>ケイカク</t>
    </rPh>
    <rPh sb="7" eb="9">
      <t>ゲンバ</t>
    </rPh>
    <rPh sb="9" eb="11">
      <t>ヘイショ</t>
    </rPh>
    <rPh sb="11" eb="13">
      <t>ジッセキ</t>
    </rPh>
    <rPh sb="15" eb="17">
      <t>サイ</t>
    </rPh>
    <rPh sb="20" eb="22">
      <t>バアイ</t>
    </rPh>
    <rPh sb="22" eb="23">
      <t>トウ</t>
    </rPh>
    <rPh sb="24" eb="26">
      <t>キサイ</t>
    </rPh>
    <phoneticPr fontId="2"/>
  </si>
  <si>
    <t>契約着工日</t>
    <rPh sb="0" eb="2">
      <t>ケイヤク</t>
    </rPh>
    <rPh sb="2" eb="5">
      <t>チャッコウビ</t>
    </rPh>
    <phoneticPr fontId="2"/>
  </si>
  <si>
    <t>〇〇〇〇築造工事（第〇工区）</t>
    <rPh sb="4" eb="6">
      <t>チクゾウ</t>
    </rPh>
    <rPh sb="6" eb="8">
      <t>コウジ</t>
    </rPh>
    <rPh sb="9" eb="10">
      <t>ダイ</t>
    </rPh>
    <rPh sb="11" eb="13">
      <t>コウク</t>
    </rPh>
    <phoneticPr fontId="2"/>
  </si>
  <si>
    <t>〇〇建設(株)</t>
    <rPh sb="2" eb="4">
      <t>ケンセツ</t>
    </rPh>
    <rPh sb="4" eb="7">
      <t>カブ</t>
    </rPh>
    <phoneticPr fontId="2"/>
  </si>
  <si>
    <t>受注者名：</t>
    <rPh sb="0" eb="3">
      <t>ジュチュウシャ</t>
    </rPh>
    <rPh sb="3" eb="4">
      <t>メイ</t>
    </rPh>
    <phoneticPr fontId="2"/>
  </si>
  <si>
    <t>年月入力欄</t>
    <rPh sb="0" eb="2">
      <t>ネンゲツ</t>
    </rPh>
    <rPh sb="2" eb="4">
      <t>ニュウリョク</t>
    </rPh>
    <rPh sb="4" eb="5">
      <t>ラン</t>
    </rPh>
    <phoneticPr fontId="2"/>
  </si>
  <si>
    <t>令和〇年〇月</t>
    <rPh sb="0" eb="2">
      <t>レイワ</t>
    </rPh>
    <rPh sb="3" eb="4">
      <t>ネン</t>
    </rPh>
    <rPh sb="5" eb="6">
      <t>ツキ</t>
    </rPh>
    <phoneticPr fontId="2"/>
  </si>
  <si>
    <t>令和〇年２月</t>
    <rPh sb="0" eb="2">
      <t>レイワ</t>
    </rPh>
    <rPh sb="3" eb="4">
      <t>ネン</t>
    </rPh>
    <rPh sb="5" eb="6">
      <t>ツキ</t>
    </rPh>
    <phoneticPr fontId="2"/>
  </si>
  <si>
    <t>凡例</t>
    <rPh sb="0" eb="2">
      <t>ハンレイ</t>
    </rPh>
    <phoneticPr fontId="2"/>
  </si>
  <si>
    <t>豪雨被害による緊急対応</t>
    <rPh sb="0" eb="2">
      <t>ゴウウ</t>
    </rPh>
    <rPh sb="2" eb="4">
      <t>ヒガイ</t>
    </rPh>
    <rPh sb="7" eb="9">
      <t>キンキュウ</t>
    </rPh>
    <rPh sb="9" eb="11">
      <t>タイオウ</t>
    </rPh>
    <phoneticPr fontId="2"/>
  </si>
  <si>
    <t>11/23の振替休日</t>
    <rPh sb="6" eb="8">
      <t>フリカエ</t>
    </rPh>
    <rPh sb="8" eb="9">
      <t>キュウ</t>
    </rPh>
    <rPh sb="9" eb="10">
      <t>ジツ</t>
    </rPh>
    <phoneticPr fontId="2"/>
  </si>
  <si>
    <t>閉所</t>
    <rPh sb="0" eb="2">
      <t>ヘイショ</t>
    </rPh>
    <phoneticPr fontId="2"/>
  </si>
  <si>
    <t>振替閉所</t>
    <rPh sb="0" eb="2">
      <t>フリカエ</t>
    </rPh>
    <rPh sb="2" eb="4">
      <t>ヘイショ</t>
    </rPh>
    <phoneticPr fontId="2"/>
  </si>
  <si>
    <t>文化の日</t>
    <rPh sb="0" eb="2">
      <t>ブンカ</t>
    </rPh>
    <rPh sb="3" eb="4">
      <t>ヒ</t>
    </rPh>
    <phoneticPr fontId="2"/>
  </si>
  <si>
    <t>作業遅れ対応のため、休日作業実施</t>
    <rPh sb="0" eb="2">
      <t>サギョウ</t>
    </rPh>
    <rPh sb="2" eb="3">
      <t>オク</t>
    </rPh>
    <rPh sb="4" eb="6">
      <t>タイオウ</t>
    </rPh>
    <rPh sb="10" eb="12">
      <t>キュウジツ</t>
    </rPh>
    <rPh sb="12" eb="14">
      <t>サギョウ</t>
    </rPh>
    <rPh sb="14" eb="16">
      <t>ジッシ</t>
    </rPh>
    <phoneticPr fontId="2"/>
  </si>
  <si>
    <t>勤労感謝の日</t>
    <rPh sb="0" eb="2">
      <t>キンロウ</t>
    </rPh>
    <rPh sb="2" eb="4">
      <t>カンシャ</t>
    </rPh>
    <rPh sb="5" eb="6">
      <t>ヒ</t>
    </rPh>
    <phoneticPr fontId="2"/>
  </si>
  <si>
    <t>祝祭日記入</t>
    <rPh sb="0" eb="3">
      <t>シュクサイジツ</t>
    </rPh>
    <rPh sb="3" eb="5">
      <t>キニュウ</t>
    </rPh>
    <phoneticPr fontId="2"/>
  </si>
  <si>
    <t>建国記念の日</t>
    <rPh sb="0" eb="2">
      <t>ケンコク</t>
    </rPh>
    <rPh sb="2" eb="4">
      <t>キネン</t>
    </rPh>
    <rPh sb="5" eb="6">
      <t>ヒ</t>
    </rPh>
    <phoneticPr fontId="2"/>
  </si>
  <si>
    <t>天皇誕生日</t>
    <rPh sb="0" eb="2">
      <t>テンノウ</t>
    </rPh>
    <rPh sb="2" eb="5">
      <t>タンジョウビ</t>
    </rPh>
    <phoneticPr fontId="2"/>
  </si>
  <si>
    <t>振替休日</t>
    <rPh sb="0" eb="2">
      <t>フリカエ</t>
    </rPh>
    <rPh sb="2" eb="4">
      <t>キュウジツ</t>
    </rPh>
    <phoneticPr fontId="2"/>
  </si>
  <si>
    <t>令和５年１１月</t>
    <rPh sb="0" eb="2">
      <t>レイワ</t>
    </rPh>
    <rPh sb="3" eb="4">
      <t>ネン</t>
    </rPh>
    <rPh sb="6" eb="7">
      <t>ツキ</t>
    </rPh>
    <phoneticPr fontId="2"/>
  </si>
  <si>
    <t>令和５年８月</t>
    <rPh sb="0" eb="2">
      <t>レイワ</t>
    </rPh>
    <rPh sb="3" eb="4">
      <t>ネン</t>
    </rPh>
    <rPh sb="5" eb="6">
      <t>ツキ</t>
    </rPh>
    <phoneticPr fontId="2"/>
  </si>
  <si>
    <t>山の日</t>
    <rPh sb="0" eb="1">
      <t>ヤマ</t>
    </rPh>
    <rPh sb="2" eb="3">
      <t>ヒ</t>
    </rPh>
    <phoneticPr fontId="2"/>
  </si>
  <si>
    <t>　 〃</t>
  </si>
  <si>
    <t>【様式２】</t>
    <rPh sb="1" eb="3">
      <t>ヨウシキ</t>
    </rPh>
    <phoneticPr fontId="2"/>
  </si>
  <si>
    <t>雨天により休工（監督職員に連絡済）</t>
    <phoneticPr fontId="2"/>
  </si>
  <si>
    <t>　　　　　〃</t>
  </si>
  <si>
    <t>8月26日の振替休日</t>
    <phoneticPr fontId="2"/>
  </si>
  <si>
    <t>地元との協議により作業</t>
    <phoneticPr fontId="2"/>
  </si>
  <si>
    <t>雨天により休工（11/8事前連絡済）</t>
    <phoneticPr fontId="2"/>
  </si>
  <si>
    <t>雨天により休工（11/9事前連絡済）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</si>
</sst>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m&quot;月&quot;d&quot;日&quot;;@"/>
    <numFmt numFmtId="177" formatCode="0_);[Red]\(0\)"/>
    <numFmt numFmtId="178" formatCode="0.0%"/>
  </numFmts>
  <fonts count="8">
    <font>
      <sz val="11"/>
      <color theme="1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BIZ UD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color theme="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3" fillId="0" borderId="1" xfId="0" applyFont="1" applyBorder="1" applyAlignment="1" applyProtection="1">
      <alignment vertical="center" shrinkToFit="1"/>
    </xf>
    <xf numFmtId="0" fontId="1" fillId="0" borderId="0" xfId="0" applyFont="1" applyProtection="1">
      <alignment vertical="center"/>
    </xf>
    <xf numFmtId="0" fontId="1" fillId="0" borderId="0" xfId="0" applyFont="1" applyAlignment="1" applyProtection="1">
      <alignment horizontal="distributed" vertical="center"/>
    </xf>
    <xf numFmtId="14" fontId="7" fillId="0" borderId="0" xfId="0" applyNumberFormat="1" applyFont="1" applyProtection="1">
      <alignment vertical="center"/>
    </xf>
    <xf numFmtId="176" fontId="1" fillId="0" borderId="5" xfId="0" applyNumberFormat="1" applyFont="1" applyBorder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176" fontId="1" fillId="0" borderId="7" xfId="0" applyNumberFormat="1" applyFont="1" applyBorder="1" applyProtection="1">
      <alignment vertical="center"/>
    </xf>
    <xf numFmtId="0" fontId="1" fillId="0" borderId="8" xfId="0" applyFont="1" applyBorder="1" applyAlignment="1" applyProtection="1">
      <alignment horizontal="center" vertical="center"/>
    </xf>
    <xf numFmtId="177" fontId="1" fillId="0" borderId="0" xfId="0" applyNumberFormat="1" applyFont="1" applyProtection="1">
      <alignment vertical="center"/>
    </xf>
    <xf numFmtId="178" fontId="1" fillId="0" borderId="0" xfId="0" applyNumberFormat="1" applyFont="1" applyProtection="1">
      <alignment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vertical="center" shrinkToFit="1"/>
      <protection locked="0"/>
    </xf>
    <xf numFmtId="0" fontId="1" fillId="0" borderId="9" xfId="0" applyFont="1" applyBorder="1" applyAlignment="1" applyProtection="1">
      <alignment vertical="center" shrinkToFit="1"/>
      <protection locked="0"/>
    </xf>
    <xf numFmtId="176" fontId="1" fillId="0" borderId="5" xfId="0" applyNumberFormat="1" applyFont="1" applyFill="1" applyBorder="1" applyProtection="1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vertical="center" shrinkToFit="1"/>
      <protection locked="0"/>
    </xf>
    <xf numFmtId="0" fontId="1" fillId="0" borderId="15" xfId="0" applyFont="1" applyBorder="1">
      <alignment vertical="center"/>
    </xf>
    <xf numFmtId="0" fontId="1" fillId="0" borderId="14" xfId="0" applyFont="1" applyBorder="1">
      <alignment vertical="center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</cellXfs>
  <cellStyles count="1">
    <cellStyle name="標準" xfId="0" builtinId="0"/>
  </cellStyles>
  <dxfs count="771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1142999</xdr:colOff>
      <xdr:row>43</xdr:row>
      <xdr:rowOff>52932</xdr:rowOff>
    </xdr:from>
    <xdr:ext cx="1933575" cy="544884"/>
    <xdr:sp macro="" textlink="">
      <xdr:nvSpPr>
        <xdr:cNvPr id="2" name="吹き出し: 線 1">
          <a:extLst>
            <a:ext uri="{FF2B5EF4-FFF2-40B4-BE49-F238E27FC236}">
              <a16:creationId xmlns:a16="http://schemas.microsoft.com/office/drawing/2014/main" id="{310D7F27-2B7A-4040-BF49-352C95DBBB27}"/>
            </a:ext>
          </a:extLst>
        </xdr:cNvPr>
        <xdr:cNvSpPr/>
      </xdr:nvSpPr>
      <xdr:spPr>
        <a:xfrm>
          <a:off x="4381499" y="9511257"/>
          <a:ext cx="1933575" cy="544884"/>
        </a:xfrm>
        <a:prstGeom prst="borderCallout1">
          <a:avLst>
            <a:gd name="adj1" fmla="val 18750"/>
            <a:gd name="adj2" fmla="val -8333"/>
            <a:gd name="adj3" fmla="val -108271"/>
            <a:gd name="adj4" fmla="val -61250"/>
          </a:avLst>
        </a:prstGeom>
        <a:solidFill>
          <a:schemeClr val="bg1"/>
        </a:solidFill>
        <a:ln>
          <a:solidFill>
            <a:schemeClr val="tx1"/>
          </a:solidFill>
          <a:headEnd type="none"/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1">
          <a:sp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数字は自動計算されるので、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修正不可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2"/>
  <sheetViews>
    <sheetView view="pageBreakPreview" zoomScaleNormal="100" zoomScaleSheetLayoutView="100" workbookViewId="0">
      <selection activeCell="E38" sqref="E38"/>
    </sheetView>
  </sheetViews>
  <sheetFormatPr defaultRowHeight="13.5"/>
  <cols>
    <col min="1" max="1" width="10.625" style="8" customWidth="1"/>
    <col min="2" max="2" width="5.625" style="8" customWidth="1"/>
    <col min="3" max="4" width="13.125" style="8" customWidth="1"/>
    <col min="5" max="5" width="35.625" style="8" customWidth="1"/>
    <col min="6" max="6" width="13.125" style="1" customWidth="1"/>
    <col min="7" max="9" width="9" style="8"/>
    <col min="10" max="10" width="9.5" style="8" bestFit="1" customWidth="1"/>
    <col min="11" max="16384" width="9" style="8"/>
  </cols>
  <sheetData>
    <row r="1" spans="1:10" ht="17.45" customHeight="1"/>
    <row r="2" spans="1:10" ht="24">
      <c r="A2" s="31" t="s">
        <v>0</v>
      </c>
      <c r="B2" s="32"/>
      <c r="C2" s="32"/>
      <c r="D2" s="32"/>
      <c r="E2" s="32"/>
      <c r="F2" s="4"/>
    </row>
    <row r="3" spans="1:10" ht="17.45" customHeight="1"/>
    <row r="4" spans="1:10" ht="17.45" customHeight="1">
      <c r="A4" s="9" t="s">
        <v>1</v>
      </c>
      <c r="B4" s="33" t="s">
        <v>27</v>
      </c>
      <c r="C4" s="34"/>
      <c r="D4" s="34"/>
      <c r="E4" s="34"/>
      <c r="F4" s="28" t="s">
        <v>49</v>
      </c>
    </row>
    <row r="5" spans="1:10" ht="17.45" customHeight="1">
      <c r="A5" s="9" t="s">
        <v>29</v>
      </c>
      <c r="B5" s="33" t="s">
        <v>28</v>
      </c>
      <c r="C5" s="34"/>
      <c r="D5" s="34"/>
      <c r="E5" s="34"/>
      <c r="H5" s="2" t="s">
        <v>30</v>
      </c>
      <c r="I5" s="2"/>
    </row>
    <row r="6" spans="1:10" ht="17.45" customHeight="1" thickBot="1">
      <c r="A6" s="35" t="s">
        <v>46</v>
      </c>
      <c r="B6" s="36"/>
      <c r="H6" s="3" t="s">
        <v>4</v>
      </c>
      <c r="I6" s="19">
        <v>2023</v>
      </c>
      <c r="J6" s="10">
        <f>DATE(I6,I7,1)</f>
        <v>45139</v>
      </c>
    </row>
    <row r="7" spans="1:10" ht="17.45" customHeight="1">
      <c r="A7" s="37" t="s">
        <v>5</v>
      </c>
      <c r="B7" s="39" t="s">
        <v>2</v>
      </c>
      <c r="C7" s="41" t="s">
        <v>20</v>
      </c>
      <c r="D7" s="41" t="s">
        <v>21</v>
      </c>
      <c r="E7" s="42" t="s">
        <v>25</v>
      </c>
      <c r="F7" s="29" t="s">
        <v>41</v>
      </c>
      <c r="H7" s="3" t="s">
        <v>6</v>
      </c>
      <c r="I7" s="19">
        <v>8</v>
      </c>
    </row>
    <row r="8" spans="1:10" ht="17.45" customHeight="1">
      <c r="A8" s="38"/>
      <c r="B8" s="40"/>
      <c r="C8" s="40"/>
      <c r="D8" s="40"/>
      <c r="E8" s="43"/>
      <c r="F8" s="30"/>
      <c r="H8" s="2"/>
      <c r="I8" s="2"/>
    </row>
    <row r="9" spans="1:10" ht="17.45" customHeight="1">
      <c r="A9" s="11">
        <f>DATE(I6,I7,1)</f>
        <v>45139</v>
      </c>
      <c r="B9" s="12" t="str">
        <f>TEXT(A9,"aaa")</f>
        <v>火</v>
      </c>
      <c r="C9" s="17" t="s">
        <v>12</v>
      </c>
      <c r="D9" s="17" t="s">
        <v>12</v>
      </c>
      <c r="E9" s="20"/>
      <c r="F9" s="5"/>
      <c r="H9" s="2"/>
      <c r="I9" s="2"/>
    </row>
    <row r="10" spans="1:10" ht="17.45" customHeight="1">
      <c r="A10" s="11">
        <f>A9+1</f>
        <v>45140</v>
      </c>
      <c r="B10" s="12" t="str">
        <f t="shared" ref="B10:B39" si="0">TEXT(A10,"aaa")</f>
        <v>水</v>
      </c>
      <c r="C10" s="17" t="s">
        <v>12</v>
      </c>
      <c r="D10" s="17" t="s">
        <v>12</v>
      </c>
      <c r="E10" s="20"/>
      <c r="F10" s="5"/>
      <c r="H10" s="2" t="s">
        <v>33</v>
      </c>
      <c r="I10" s="2"/>
    </row>
    <row r="11" spans="1:10" ht="17.45" customHeight="1">
      <c r="A11" s="22">
        <f t="shared" ref="A11:A39" si="1">A10+1</f>
        <v>45141</v>
      </c>
      <c r="B11" s="23" t="str">
        <f t="shared" si="0"/>
        <v>木</v>
      </c>
      <c r="C11" s="24" t="s">
        <v>12</v>
      </c>
      <c r="D11" s="24" t="s">
        <v>12</v>
      </c>
      <c r="E11" s="25"/>
      <c r="F11" s="5"/>
      <c r="H11" s="7" t="s">
        <v>36</v>
      </c>
      <c r="I11" s="3" t="s">
        <v>8</v>
      </c>
    </row>
    <row r="12" spans="1:10" ht="17.45" customHeight="1">
      <c r="A12" s="11">
        <f t="shared" si="1"/>
        <v>45142</v>
      </c>
      <c r="B12" s="12" t="str">
        <f t="shared" si="0"/>
        <v>金</v>
      </c>
      <c r="C12" s="17" t="s">
        <v>12</v>
      </c>
      <c r="D12" s="17" t="s">
        <v>12</v>
      </c>
      <c r="E12" s="20" t="s">
        <v>26</v>
      </c>
      <c r="F12" s="5"/>
      <c r="H12" s="7" t="s">
        <v>37</v>
      </c>
      <c r="I12" s="3" t="s">
        <v>9</v>
      </c>
    </row>
    <row r="13" spans="1:10" ht="17.45" customHeight="1">
      <c r="A13" s="11">
        <f t="shared" si="1"/>
        <v>45143</v>
      </c>
      <c r="B13" s="12" t="str">
        <f t="shared" si="0"/>
        <v>土</v>
      </c>
      <c r="C13" s="17" t="s">
        <v>12</v>
      </c>
      <c r="D13" s="17" t="s">
        <v>12</v>
      </c>
      <c r="E13" s="20"/>
      <c r="F13" s="5"/>
      <c r="H13" s="7" t="s">
        <v>10</v>
      </c>
      <c r="I13" s="3" t="s">
        <v>11</v>
      </c>
    </row>
    <row r="14" spans="1:10" ht="17.45" customHeight="1">
      <c r="A14" s="11">
        <f t="shared" si="1"/>
        <v>45144</v>
      </c>
      <c r="B14" s="12" t="str">
        <f t="shared" si="0"/>
        <v>日</v>
      </c>
      <c r="C14" s="17" t="s">
        <v>12</v>
      </c>
      <c r="D14" s="17" t="s">
        <v>12</v>
      </c>
      <c r="E14" s="20"/>
      <c r="F14" s="5"/>
      <c r="H14" s="7" t="s">
        <v>15</v>
      </c>
      <c r="I14" s="3" t="s">
        <v>16</v>
      </c>
    </row>
    <row r="15" spans="1:10" ht="17.45" customHeight="1">
      <c r="A15" s="11">
        <f t="shared" si="1"/>
        <v>45145</v>
      </c>
      <c r="B15" s="12" t="str">
        <f t="shared" si="0"/>
        <v>月</v>
      </c>
      <c r="C15" s="17" t="s">
        <v>12</v>
      </c>
      <c r="D15" s="17" t="s">
        <v>12</v>
      </c>
      <c r="E15" s="20" t="s">
        <v>17</v>
      </c>
      <c r="F15" s="5"/>
    </row>
    <row r="16" spans="1:10" ht="17.45" customHeight="1">
      <c r="A16" s="11">
        <f t="shared" si="1"/>
        <v>45146</v>
      </c>
      <c r="B16" s="12" t="str">
        <f t="shared" si="0"/>
        <v>火</v>
      </c>
      <c r="C16" s="17" t="s">
        <v>12</v>
      </c>
      <c r="D16" s="17" t="s">
        <v>12</v>
      </c>
      <c r="E16" s="20" t="s">
        <v>51</v>
      </c>
      <c r="F16" s="5"/>
    </row>
    <row r="17" spans="1:6" ht="17.45" customHeight="1">
      <c r="A17" s="11">
        <f t="shared" si="1"/>
        <v>45147</v>
      </c>
      <c r="B17" s="12" t="str">
        <f t="shared" si="0"/>
        <v>水</v>
      </c>
      <c r="C17" s="17" t="s">
        <v>12</v>
      </c>
      <c r="D17" s="17" t="s">
        <v>12</v>
      </c>
      <c r="E17" s="20" t="s">
        <v>51</v>
      </c>
      <c r="F17" s="5"/>
    </row>
    <row r="18" spans="1:6" ht="17.45" customHeight="1">
      <c r="A18" s="22">
        <f t="shared" si="1"/>
        <v>45148</v>
      </c>
      <c r="B18" s="23" t="str">
        <f t="shared" si="0"/>
        <v>木</v>
      </c>
      <c r="C18" s="24" t="s">
        <v>12</v>
      </c>
      <c r="D18" s="24" t="s">
        <v>12</v>
      </c>
      <c r="E18" s="20" t="s">
        <v>51</v>
      </c>
      <c r="F18" s="5"/>
    </row>
    <row r="19" spans="1:6" ht="17.45" customHeight="1">
      <c r="A19" s="11">
        <f t="shared" si="1"/>
        <v>45149</v>
      </c>
      <c r="B19" s="12" t="str">
        <f t="shared" si="0"/>
        <v>金</v>
      </c>
      <c r="C19" s="17" t="s">
        <v>12</v>
      </c>
      <c r="D19" s="17" t="s">
        <v>12</v>
      </c>
      <c r="E19" s="20"/>
      <c r="F19" s="5" t="s">
        <v>47</v>
      </c>
    </row>
    <row r="20" spans="1:6" ht="17.45" customHeight="1">
      <c r="A20" s="11">
        <f t="shared" si="1"/>
        <v>45150</v>
      </c>
      <c r="B20" s="12" t="str">
        <f t="shared" si="0"/>
        <v>土</v>
      </c>
      <c r="C20" s="17" t="s">
        <v>12</v>
      </c>
      <c r="D20" s="17" t="s">
        <v>12</v>
      </c>
      <c r="E20" s="20"/>
      <c r="F20" s="5"/>
    </row>
    <row r="21" spans="1:6" ht="17.45" customHeight="1">
      <c r="A21" s="11">
        <f t="shared" si="1"/>
        <v>45151</v>
      </c>
      <c r="B21" s="12" t="str">
        <f t="shared" si="0"/>
        <v>日</v>
      </c>
      <c r="C21" s="17" t="s">
        <v>12</v>
      </c>
      <c r="D21" s="17" t="s">
        <v>12</v>
      </c>
      <c r="E21" s="20"/>
      <c r="F21" s="5"/>
    </row>
    <row r="22" spans="1:6" ht="17.45" customHeight="1">
      <c r="A22" s="11">
        <f t="shared" si="1"/>
        <v>45152</v>
      </c>
      <c r="B22" s="12" t="str">
        <f t="shared" si="0"/>
        <v>月</v>
      </c>
      <c r="C22" s="17" t="s">
        <v>12</v>
      </c>
      <c r="D22" s="17" t="s">
        <v>12</v>
      </c>
      <c r="E22" s="20" t="s">
        <v>19</v>
      </c>
      <c r="F22" s="5"/>
    </row>
    <row r="23" spans="1:6" ht="17.45" customHeight="1">
      <c r="A23" s="11">
        <f t="shared" si="1"/>
        <v>45153</v>
      </c>
      <c r="B23" s="12" t="str">
        <f t="shared" si="0"/>
        <v>火</v>
      </c>
      <c r="C23" s="17" t="s">
        <v>12</v>
      </c>
      <c r="D23" s="17" t="s">
        <v>12</v>
      </c>
      <c r="E23" s="20" t="s">
        <v>48</v>
      </c>
      <c r="F23" s="5"/>
    </row>
    <row r="24" spans="1:6" ht="17.45" customHeight="1">
      <c r="A24" s="11">
        <f t="shared" si="1"/>
        <v>45154</v>
      </c>
      <c r="B24" s="12" t="str">
        <f t="shared" si="0"/>
        <v>水</v>
      </c>
      <c r="C24" s="17" t="s">
        <v>12</v>
      </c>
      <c r="D24" s="17" t="s">
        <v>12</v>
      </c>
      <c r="E24" s="20" t="s">
        <v>48</v>
      </c>
      <c r="F24" s="5"/>
    </row>
    <row r="25" spans="1:6" ht="17.45" customHeight="1">
      <c r="A25" s="11">
        <f t="shared" si="1"/>
        <v>45155</v>
      </c>
      <c r="B25" s="12" t="str">
        <f t="shared" si="0"/>
        <v>木</v>
      </c>
      <c r="C25" s="17"/>
      <c r="D25" s="17"/>
      <c r="E25" s="20" t="s">
        <v>18</v>
      </c>
      <c r="F25" s="5"/>
    </row>
    <row r="26" spans="1:6" ht="17.45" customHeight="1">
      <c r="A26" s="11">
        <f t="shared" si="1"/>
        <v>45156</v>
      </c>
      <c r="B26" s="12" t="str">
        <f t="shared" si="0"/>
        <v>金</v>
      </c>
      <c r="C26" s="17"/>
      <c r="D26" s="17" t="s">
        <v>16</v>
      </c>
      <c r="E26" s="20" t="s">
        <v>50</v>
      </c>
      <c r="F26" s="5"/>
    </row>
    <row r="27" spans="1:6" ht="17.45" customHeight="1">
      <c r="A27" s="11">
        <f t="shared" si="1"/>
        <v>45157</v>
      </c>
      <c r="B27" s="12" t="str">
        <f t="shared" si="0"/>
        <v>土</v>
      </c>
      <c r="C27" s="17" t="s">
        <v>13</v>
      </c>
      <c r="D27" s="17" t="s">
        <v>13</v>
      </c>
      <c r="E27" s="20"/>
      <c r="F27" s="5"/>
    </row>
    <row r="28" spans="1:6" ht="17.45" customHeight="1">
      <c r="A28" s="11">
        <f t="shared" si="1"/>
        <v>45158</v>
      </c>
      <c r="B28" s="12" t="str">
        <f t="shared" si="0"/>
        <v>日</v>
      </c>
      <c r="C28" s="17" t="s">
        <v>13</v>
      </c>
      <c r="D28" s="17" t="s">
        <v>13</v>
      </c>
      <c r="E28" s="20"/>
      <c r="F28" s="5"/>
    </row>
    <row r="29" spans="1:6" ht="17.45" customHeight="1">
      <c r="A29" s="11">
        <f t="shared" si="1"/>
        <v>45159</v>
      </c>
      <c r="B29" s="12" t="str">
        <f t="shared" si="0"/>
        <v>月</v>
      </c>
      <c r="C29" s="17"/>
      <c r="D29" s="17"/>
      <c r="E29" s="20"/>
      <c r="F29" s="5"/>
    </row>
    <row r="30" spans="1:6" ht="17.45" customHeight="1">
      <c r="A30" s="11">
        <f t="shared" si="1"/>
        <v>45160</v>
      </c>
      <c r="B30" s="12" t="str">
        <f t="shared" si="0"/>
        <v>火</v>
      </c>
      <c r="C30" s="17"/>
      <c r="D30" s="17"/>
      <c r="E30" s="20"/>
      <c r="F30" s="5"/>
    </row>
    <row r="31" spans="1:6" ht="17.45" customHeight="1">
      <c r="A31" s="11">
        <f t="shared" si="1"/>
        <v>45161</v>
      </c>
      <c r="B31" s="12" t="str">
        <f t="shared" si="0"/>
        <v>水</v>
      </c>
      <c r="C31" s="17"/>
      <c r="D31" s="17"/>
      <c r="E31" s="20"/>
      <c r="F31" s="5"/>
    </row>
    <row r="32" spans="1:6" ht="17.45" customHeight="1">
      <c r="A32" s="11">
        <f t="shared" si="1"/>
        <v>45162</v>
      </c>
      <c r="B32" s="12" t="str">
        <f t="shared" si="0"/>
        <v>木</v>
      </c>
      <c r="C32" s="17" t="s">
        <v>14</v>
      </c>
      <c r="D32" s="17" t="s">
        <v>14</v>
      </c>
      <c r="E32" s="20" t="s">
        <v>52</v>
      </c>
      <c r="F32" s="5"/>
    </row>
    <row r="33" spans="1:6" ht="17.45" customHeight="1">
      <c r="A33" s="11">
        <f t="shared" si="1"/>
        <v>45163</v>
      </c>
      <c r="B33" s="12" t="str">
        <f t="shared" si="0"/>
        <v>金</v>
      </c>
      <c r="C33" s="17"/>
      <c r="D33" s="17"/>
      <c r="E33" s="20"/>
      <c r="F33" s="5"/>
    </row>
    <row r="34" spans="1:6" ht="17.45" customHeight="1">
      <c r="A34" s="11">
        <f t="shared" si="1"/>
        <v>45164</v>
      </c>
      <c r="B34" s="12" t="str">
        <f t="shared" si="0"/>
        <v>土</v>
      </c>
      <c r="C34" s="17"/>
      <c r="D34" s="17"/>
      <c r="E34" s="20" t="s">
        <v>53</v>
      </c>
      <c r="F34" s="5"/>
    </row>
    <row r="35" spans="1:6" ht="17.45" customHeight="1">
      <c r="A35" s="11">
        <f t="shared" si="1"/>
        <v>45165</v>
      </c>
      <c r="B35" s="12" t="str">
        <f t="shared" si="0"/>
        <v>日</v>
      </c>
      <c r="C35" s="17" t="s">
        <v>13</v>
      </c>
      <c r="D35" s="17" t="s">
        <v>13</v>
      </c>
      <c r="E35" s="20"/>
      <c r="F35" s="5"/>
    </row>
    <row r="36" spans="1:6" ht="17.45" customHeight="1">
      <c r="A36" s="11">
        <f t="shared" si="1"/>
        <v>45166</v>
      </c>
      <c r="B36" s="12" t="str">
        <f t="shared" si="0"/>
        <v>月</v>
      </c>
      <c r="C36" s="17"/>
      <c r="D36" s="17"/>
      <c r="E36" s="20"/>
      <c r="F36" s="5"/>
    </row>
    <row r="37" spans="1:6" ht="17.45" customHeight="1">
      <c r="A37" s="11">
        <f t="shared" si="1"/>
        <v>45167</v>
      </c>
      <c r="B37" s="12" t="str">
        <f t="shared" si="0"/>
        <v>火</v>
      </c>
      <c r="C37" s="17"/>
      <c r="D37" s="17"/>
      <c r="E37" s="20"/>
      <c r="F37" s="5"/>
    </row>
    <row r="38" spans="1:6" ht="17.45" customHeight="1">
      <c r="A38" s="11">
        <f t="shared" si="1"/>
        <v>45168</v>
      </c>
      <c r="B38" s="12" t="str">
        <f t="shared" si="0"/>
        <v>水</v>
      </c>
      <c r="C38" s="17"/>
      <c r="D38" s="17"/>
      <c r="E38" s="20"/>
      <c r="F38" s="5"/>
    </row>
    <row r="39" spans="1:6" ht="17.45" customHeight="1" thickBot="1">
      <c r="A39" s="13">
        <f t="shared" si="1"/>
        <v>45169</v>
      </c>
      <c r="B39" s="14" t="str">
        <f t="shared" si="0"/>
        <v>木</v>
      </c>
      <c r="C39" s="18"/>
      <c r="D39" s="18"/>
      <c r="E39" s="21"/>
      <c r="F39" s="6"/>
    </row>
    <row r="40" spans="1:6" ht="17.45" customHeight="1">
      <c r="A40" s="8" t="s">
        <v>22</v>
      </c>
      <c r="C40" s="15">
        <f>COUNTIF(C9:C39,"〇")+COUNTIF(C9:C39,"◎")+COUNTIF(C9:C39,"天")+COUNTIF(C9:C39,"他")</f>
        <v>4</v>
      </c>
      <c r="D40" s="15">
        <f>COUNTIF(D9:D39,"〇")+COUNTIF(D9:D39,"◎")+COUNTIF(D9:D39,"天")+COUNTIF(D9:D39,"他")</f>
        <v>5</v>
      </c>
    </row>
    <row r="41" spans="1:6" ht="17.45" customHeight="1">
      <c r="A41" s="8" t="s">
        <v>23</v>
      </c>
      <c r="C41" s="15">
        <f>DAY(EOMONTH(J6,0))-COUNTIF(C9:C39,"－")</f>
        <v>15</v>
      </c>
      <c r="D41" s="15">
        <f>DAY(EOMONTH(J6,0))-COUNTIF(D9:D39,"－")</f>
        <v>15</v>
      </c>
    </row>
    <row r="42" spans="1:6" ht="17.45" customHeight="1">
      <c r="A42" s="8" t="s">
        <v>24</v>
      </c>
      <c r="C42" s="16">
        <f>C40/C41</f>
        <v>0.26666666666666666</v>
      </c>
      <c r="D42" s="16">
        <f>D40/D41</f>
        <v>0.33333333333333331</v>
      </c>
    </row>
  </sheetData>
  <sheetProtection selectLockedCells="1"/>
  <mergeCells count="10">
    <mergeCell ref="F7:F8"/>
    <mergeCell ref="A2:E2"/>
    <mergeCell ref="B4:E4"/>
    <mergeCell ref="B5:E5"/>
    <mergeCell ref="A6:B6"/>
    <mergeCell ref="A7:A8"/>
    <mergeCell ref="B7:B8"/>
    <mergeCell ref="C7:C8"/>
    <mergeCell ref="D7:D8"/>
    <mergeCell ref="E7:E8"/>
  </mergeCells>
  <phoneticPr fontId="2"/>
  <conditionalFormatting sqref="I6">
    <cfRule type="expression" dxfId="770" priority="163">
      <formula>$I$6=""</formula>
    </cfRule>
  </conditionalFormatting>
  <conditionalFormatting sqref="I7">
    <cfRule type="expression" dxfId="769" priority="164">
      <formula>$I$7=""</formula>
    </cfRule>
  </conditionalFormatting>
  <conditionalFormatting sqref="A27:E27">
    <cfRule type="expression" dxfId="768" priority="125">
      <formula>$B$27="日"</formula>
    </cfRule>
  </conditionalFormatting>
  <conditionalFormatting sqref="E19">
    <cfRule type="expression" dxfId="767" priority="99">
      <formula>$B$13="日"</formula>
    </cfRule>
    <cfRule type="expression" dxfId="766" priority="100">
      <formula>$B$13="土"</formula>
    </cfRule>
  </conditionalFormatting>
  <conditionalFormatting sqref="C24">
    <cfRule type="expression" dxfId="765" priority="97">
      <formula>$B$25="日"</formula>
    </cfRule>
    <cfRule type="expression" dxfId="764" priority="98">
      <formula>$B$25="土"</formula>
    </cfRule>
  </conditionalFormatting>
  <conditionalFormatting sqref="A9:F9">
    <cfRule type="expression" dxfId="763" priority="31">
      <formula>$F$9&lt;&gt;""</formula>
    </cfRule>
    <cfRule type="expression" dxfId="762" priority="34">
      <formula>$B$9="日"</formula>
    </cfRule>
    <cfRule type="expression" dxfId="761" priority="35">
      <formula>$B$9="土"</formula>
    </cfRule>
  </conditionalFormatting>
  <conditionalFormatting sqref="A10:F10">
    <cfRule type="expression" dxfId="760" priority="30">
      <formula>$F$10&lt;&gt;""</formula>
    </cfRule>
    <cfRule type="expression" dxfId="759" priority="159">
      <formula>$B$10="日"</formula>
    </cfRule>
    <cfRule type="expression" dxfId="758" priority="160">
      <formula>$B$10="土"</formula>
    </cfRule>
  </conditionalFormatting>
  <conditionalFormatting sqref="A11:F11">
    <cfRule type="expression" dxfId="757" priority="29">
      <formula>$F$11&lt;&gt;""</formula>
    </cfRule>
    <cfRule type="expression" dxfId="756" priority="157">
      <formula>$B$11="日"</formula>
    </cfRule>
    <cfRule type="expression" dxfId="755" priority="158">
      <formula>$B$11="土"</formula>
    </cfRule>
  </conditionalFormatting>
  <conditionalFormatting sqref="A12:F12">
    <cfRule type="expression" dxfId="754" priority="28">
      <formula>$F$12&lt;&gt;""</formula>
    </cfRule>
    <cfRule type="expression" dxfId="753" priority="155">
      <formula>$B$12="日"</formula>
    </cfRule>
    <cfRule type="expression" dxfId="752" priority="156">
      <formula>$B$12="土"</formula>
    </cfRule>
  </conditionalFormatting>
  <conditionalFormatting sqref="A13:F13">
    <cfRule type="expression" dxfId="751" priority="27">
      <formula>$F$13&lt;&gt;""</formula>
    </cfRule>
    <cfRule type="expression" dxfId="750" priority="153">
      <formula>$B$13="日"</formula>
    </cfRule>
    <cfRule type="expression" dxfId="749" priority="154">
      <formula>$B$13="土"</formula>
    </cfRule>
  </conditionalFormatting>
  <conditionalFormatting sqref="A14:F14">
    <cfRule type="expression" dxfId="748" priority="26">
      <formula>$F$14&lt;&gt;""</formula>
    </cfRule>
    <cfRule type="expression" dxfId="747" priority="151">
      <formula>$B$14="日"</formula>
    </cfRule>
    <cfRule type="expression" dxfId="746" priority="152">
      <formula>$B$14="土"</formula>
    </cfRule>
  </conditionalFormatting>
  <conditionalFormatting sqref="A15:F15">
    <cfRule type="expression" dxfId="745" priority="25">
      <formula>$F$15&lt;&gt;""</formula>
    </cfRule>
    <cfRule type="expression" dxfId="744" priority="149">
      <formula>$B$15="日"</formula>
    </cfRule>
    <cfRule type="expression" dxfId="743" priority="150">
      <formula>$B$15="土"</formula>
    </cfRule>
  </conditionalFormatting>
  <conditionalFormatting sqref="A16:F16">
    <cfRule type="expression" dxfId="742" priority="24">
      <formula>$F$16&lt;&gt;""</formula>
    </cfRule>
    <cfRule type="expression" dxfId="741" priority="147">
      <formula>$B$16="日"</formula>
    </cfRule>
    <cfRule type="expression" dxfId="740" priority="148">
      <formula>$B$16="土"</formula>
    </cfRule>
  </conditionalFormatting>
  <conditionalFormatting sqref="A17:F17 E18">
    <cfRule type="expression" dxfId="739" priority="23">
      <formula>$F$17&lt;&gt;""</formula>
    </cfRule>
    <cfRule type="expression" dxfId="738" priority="145">
      <formula>$B$17="日"</formula>
    </cfRule>
    <cfRule type="expression" dxfId="737" priority="146">
      <formula>$B$17="土"</formula>
    </cfRule>
  </conditionalFormatting>
  <conditionalFormatting sqref="A18:D18 F18">
    <cfRule type="expression" dxfId="736" priority="22">
      <formula>$F$18&lt;&gt;""</formula>
    </cfRule>
    <cfRule type="expression" dxfId="735" priority="143">
      <formula>$B$18="日"</formula>
    </cfRule>
    <cfRule type="expression" dxfId="734" priority="144">
      <formula>$B$18="土"</formula>
    </cfRule>
  </conditionalFormatting>
  <conditionalFormatting sqref="A19:F19">
    <cfRule type="expression" dxfId="733" priority="21">
      <formula>$F$19&lt;&gt;""</formula>
    </cfRule>
    <cfRule type="expression" dxfId="732" priority="141">
      <formula>$B$19="日"</formula>
    </cfRule>
    <cfRule type="expression" dxfId="731" priority="142">
      <formula>$B$19="土"</formula>
    </cfRule>
  </conditionalFormatting>
  <conditionalFormatting sqref="A20:F20">
    <cfRule type="expression" dxfId="730" priority="20">
      <formula>$F$20&lt;&gt;""</formula>
    </cfRule>
    <cfRule type="expression" dxfId="729" priority="139">
      <formula>$B$20="日"</formula>
    </cfRule>
    <cfRule type="expression" dxfId="728" priority="140">
      <formula>$B$20="土"</formula>
    </cfRule>
  </conditionalFormatting>
  <conditionalFormatting sqref="A21:F21">
    <cfRule type="expression" dxfId="727" priority="19">
      <formula>$F$21&lt;&gt;""</formula>
    </cfRule>
    <cfRule type="expression" dxfId="726" priority="137">
      <formula>$B$21="日"</formula>
    </cfRule>
    <cfRule type="expression" dxfId="725" priority="138">
      <formula>$B$21="土"</formula>
    </cfRule>
  </conditionalFormatting>
  <conditionalFormatting sqref="A22:F22">
    <cfRule type="expression" dxfId="724" priority="18">
      <formula>$F$22&lt;&gt;""</formula>
    </cfRule>
    <cfRule type="expression" dxfId="723" priority="135">
      <formula>$B$22="日"</formula>
    </cfRule>
    <cfRule type="expression" dxfId="722" priority="136">
      <formula>$B$22="土"</formula>
    </cfRule>
  </conditionalFormatting>
  <conditionalFormatting sqref="A23:F23">
    <cfRule type="expression" dxfId="721" priority="17">
      <formula>$F$23&lt;&gt;""</formula>
    </cfRule>
    <cfRule type="expression" dxfId="720" priority="133">
      <formula>$B$23="日"</formula>
    </cfRule>
    <cfRule type="expression" dxfId="719" priority="134">
      <formula>$B$23="土"</formula>
    </cfRule>
  </conditionalFormatting>
  <conditionalFormatting sqref="A24:F24">
    <cfRule type="expression" dxfId="718" priority="16">
      <formula>$F$24&lt;&gt;""</formula>
    </cfRule>
    <cfRule type="expression" dxfId="717" priority="131">
      <formula>$B$24="日"</formula>
    </cfRule>
    <cfRule type="expression" dxfId="716" priority="132">
      <formula>$B$24="土"</formula>
    </cfRule>
  </conditionalFormatting>
  <conditionalFormatting sqref="A25:F25">
    <cfRule type="expression" dxfId="715" priority="15">
      <formula>$F$25&lt;&gt;""</formula>
    </cfRule>
    <cfRule type="expression" dxfId="714" priority="129">
      <formula>$B$25="日"</formula>
    </cfRule>
    <cfRule type="expression" dxfId="713" priority="130">
      <formula>$B$25="土"</formula>
    </cfRule>
  </conditionalFormatting>
  <conditionalFormatting sqref="A26:F26">
    <cfRule type="expression" dxfId="712" priority="14">
      <formula>$F$26&lt;&gt;""</formula>
    </cfRule>
    <cfRule type="expression" dxfId="711" priority="127">
      <formula>$B$26="日"</formula>
    </cfRule>
    <cfRule type="expression" dxfId="710" priority="128">
      <formula>$B$26="土"</formula>
    </cfRule>
  </conditionalFormatting>
  <conditionalFormatting sqref="A27:F27">
    <cfRule type="expression" dxfId="709" priority="13">
      <formula>$F$27&lt;&gt;""</formula>
    </cfRule>
    <cfRule type="expression" dxfId="708" priority="126">
      <formula>$B$27="土"</formula>
    </cfRule>
  </conditionalFormatting>
  <conditionalFormatting sqref="A28:F28">
    <cfRule type="expression" dxfId="707" priority="12">
      <formula>$F$28&lt;&gt;""</formula>
    </cfRule>
    <cfRule type="expression" dxfId="706" priority="123">
      <formula>$B$28="日"</formula>
    </cfRule>
    <cfRule type="expression" dxfId="705" priority="124">
      <formula>$B$28="土"</formula>
    </cfRule>
  </conditionalFormatting>
  <conditionalFormatting sqref="A29:F29">
    <cfRule type="expression" dxfId="704" priority="11">
      <formula>$F$29&lt;&gt;""</formula>
    </cfRule>
    <cfRule type="expression" dxfId="703" priority="121">
      <formula>$B$29="日"</formula>
    </cfRule>
    <cfRule type="expression" dxfId="702" priority="122">
      <formula>$B$29="土"</formula>
    </cfRule>
  </conditionalFormatting>
  <conditionalFormatting sqref="A30:F30">
    <cfRule type="expression" dxfId="701" priority="10">
      <formula>$F$30&lt;&gt;""</formula>
    </cfRule>
    <cfRule type="expression" dxfId="700" priority="119">
      <formula>$B$30="日"</formula>
    </cfRule>
    <cfRule type="expression" dxfId="699" priority="120">
      <formula>$B$30="土"</formula>
    </cfRule>
  </conditionalFormatting>
  <conditionalFormatting sqref="A31:F31">
    <cfRule type="expression" dxfId="698" priority="9">
      <formula>$F$31&lt;&gt;""</formula>
    </cfRule>
    <cfRule type="expression" dxfId="697" priority="117">
      <formula>$B$31="日"</formula>
    </cfRule>
    <cfRule type="expression" dxfId="696" priority="118">
      <formula>$B$31="土"</formula>
    </cfRule>
  </conditionalFormatting>
  <conditionalFormatting sqref="A32:F32">
    <cfRule type="expression" dxfId="695" priority="8">
      <formula>$F$32&lt;&gt;""</formula>
    </cfRule>
    <cfRule type="expression" dxfId="694" priority="115">
      <formula>$B$32="日"</formula>
    </cfRule>
    <cfRule type="expression" dxfId="693" priority="116">
      <formula>$B$32="土"</formula>
    </cfRule>
  </conditionalFormatting>
  <conditionalFormatting sqref="A33:F33">
    <cfRule type="expression" dxfId="692" priority="7">
      <formula>$F$33&lt;&gt;""</formula>
    </cfRule>
    <cfRule type="expression" dxfId="691" priority="113">
      <formula>$B$33="日"</formula>
    </cfRule>
    <cfRule type="expression" dxfId="690" priority="114">
      <formula>$B$33="土"</formula>
    </cfRule>
  </conditionalFormatting>
  <conditionalFormatting sqref="A34:F34">
    <cfRule type="expression" dxfId="689" priority="6">
      <formula>$F$34&lt;&gt;""</formula>
    </cfRule>
    <cfRule type="expression" dxfId="688" priority="111">
      <formula>$B$34="日"</formula>
    </cfRule>
    <cfRule type="expression" dxfId="687" priority="112">
      <formula>$B$34="土"</formula>
    </cfRule>
  </conditionalFormatting>
  <conditionalFormatting sqref="A35:F35">
    <cfRule type="expression" dxfId="686" priority="5">
      <formula>$F$35&lt;&gt;""</formula>
    </cfRule>
    <cfRule type="expression" dxfId="685" priority="109">
      <formula>$B$35="日"</formula>
    </cfRule>
    <cfRule type="expression" dxfId="684" priority="110">
      <formula>$B$35="土"</formula>
    </cfRule>
  </conditionalFormatting>
  <conditionalFormatting sqref="A36:F36">
    <cfRule type="expression" dxfId="683" priority="4">
      <formula>$F$36&lt;&gt;""</formula>
    </cfRule>
    <cfRule type="expression" dxfId="682" priority="107">
      <formula>$B$36="日"</formula>
    </cfRule>
    <cfRule type="expression" dxfId="681" priority="108">
      <formula>$B$36="土"</formula>
    </cfRule>
  </conditionalFormatting>
  <conditionalFormatting sqref="A37:F37">
    <cfRule type="expression" dxfId="680" priority="3">
      <formula>$F$37&lt;&gt;""</formula>
    </cfRule>
    <cfRule type="expression" dxfId="679" priority="105">
      <formula>$B$37="日"</formula>
    </cfRule>
    <cfRule type="expression" dxfId="678" priority="106">
      <formula>$B$37="土"</formula>
    </cfRule>
  </conditionalFormatting>
  <conditionalFormatting sqref="A38:F38">
    <cfRule type="expression" dxfId="677" priority="2">
      <formula>$F$38&lt;&gt;""</formula>
    </cfRule>
    <cfRule type="expression" dxfId="676" priority="103">
      <formula>$B$38="日"</formula>
    </cfRule>
    <cfRule type="expression" dxfId="675" priority="104">
      <formula>$B$38="土"</formula>
    </cfRule>
  </conditionalFormatting>
  <conditionalFormatting sqref="A39:F39">
    <cfRule type="expression" dxfId="674" priority="1">
      <formula>$F$39&lt;&gt;""</formula>
    </cfRule>
    <cfRule type="expression" dxfId="673" priority="101">
      <formula>$B$39="日"</formula>
    </cfRule>
    <cfRule type="expression" dxfId="672" priority="102">
      <formula>$B$39="土"</formula>
    </cfRule>
  </conditionalFormatting>
  <dataValidations count="1">
    <dataValidation type="list" allowBlank="1" showInputMessage="1" showErrorMessage="1" sqref="C9:D39">
      <formula1>$I$11:$I$14</formula1>
    </dataValidation>
  </dataValidations>
  <printOptions horizontalCentered="1"/>
  <pageMargins left="0.31496062992125984" right="0.31496062992125984" top="0.74803149606299213" bottom="0.55118110236220474" header="0.31496062992125984" footer="0.31496062992125984"/>
  <pageSetup paperSize="9" scale="70" orientation="portrait" cellComments="asDisplayed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9" id="{F1DF2FAB-CA5A-46C0-AA24-B6D8AC19A81C}">
            <xm:f>'1,3,5,7,8,10,12月用'!$B$12="日"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90" id="{AE9062D2-2E96-440D-8088-DE2AB67CE9CE}">
            <xm:f>'1,3,5,7,8,10,12月用'!$B$12="土"</xm:f>
            <x14:dxf>
              <fill>
                <patternFill>
                  <bgColor rgb="FFFFCCFF"/>
                </patternFill>
              </fill>
            </x14:dxf>
          </x14:cfRule>
          <xm:sqref>F12</xm:sqref>
        </x14:conditionalFormatting>
        <x14:conditionalFormatting xmlns:xm="http://schemas.microsoft.com/office/excel/2006/main">
          <x14:cfRule type="expression" priority="87" id="{86232717-8FF4-4A2B-8044-48A992B1272D}">
            <xm:f>'1,3,5,7,8,10,12月用'!$B$13="日"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88" id="{CA9E0D61-D351-47E3-AA46-3612CC348926}">
            <xm:f>'1,3,5,7,8,10,12月用'!$B$13="土"</xm:f>
            <x14:dxf>
              <fill>
                <patternFill>
                  <bgColor rgb="FFFFCCFF"/>
                </patternFill>
              </fill>
            </x14:dxf>
          </x14:cfRule>
          <xm:sqref>F13</xm:sqref>
        </x14:conditionalFormatting>
        <x14:conditionalFormatting xmlns:xm="http://schemas.microsoft.com/office/excel/2006/main">
          <x14:cfRule type="expression" priority="85" id="{1A88A1FC-904B-41CF-B3EB-9C69DFBEE7CB}">
            <xm:f>'1,3,5,7,8,10,12月用'!$B$14="日"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86" id="{D097A308-62FF-4434-9CE3-499F7B7C9E08}">
            <xm:f>'1,3,5,7,8,10,12月用'!$B$14="土"</xm:f>
            <x14:dxf>
              <fill>
                <patternFill>
                  <bgColor rgb="FFFFCCFF"/>
                </patternFill>
              </fill>
            </x14:dxf>
          </x14:cfRule>
          <xm:sqref>F14</xm:sqref>
        </x14:conditionalFormatting>
        <x14:conditionalFormatting xmlns:xm="http://schemas.microsoft.com/office/excel/2006/main">
          <x14:cfRule type="expression" priority="83" id="{2096D72F-80F4-471C-B6E8-12D5FD4E1189}">
            <xm:f>'1,3,5,7,8,10,12月用'!$B$15="日"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84" id="{70FE02F4-70AC-4252-BDDE-72489B01AE5B}">
            <xm:f>'1,3,5,7,8,10,12月用'!$B$15="土"</xm:f>
            <x14:dxf>
              <fill>
                <patternFill>
                  <bgColor rgb="FFFFCCFF"/>
                </patternFill>
              </fill>
            </x14:dxf>
          </x14:cfRule>
          <xm:sqref>F15</xm:sqref>
        </x14:conditionalFormatting>
        <x14:conditionalFormatting xmlns:xm="http://schemas.microsoft.com/office/excel/2006/main">
          <x14:cfRule type="expression" priority="81" id="{2FE30D3F-3E69-4078-8D71-A9DAF2BABD1D}">
            <xm:f>'1,3,5,7,8,10,12月用'!$B$16="日"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82" id="{6C45701C-3E82-4230-B443-7E6305BB86A2}">
            <xm:f>'1,3,5,7,8,10,12月用'!$B$16="土"</xm:f>
            <x14:dxf>
              <fill>
                <patternFill>
                  <bgColor rgb="FFFFCCFF"/>
                </patternFill>
              </fill>
            </x14:dxf>
          </x14:cfRule>
          <xm:sqref>F16</xm:sqref>
        </x14:conditionalFormatting>
        <x14:conditionalFormatting xmlns:xm="http://schemas.microsoft.com/office/excel/2006/main">
          <x14:cfRule type="expression" priority="93" id="{B5DEA530-00D3-4617-A4DB-4953DE115FB2}">
            <xm:f>'1,3,5,7,8,10,12月用'!$B$10="日"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94" id="{12F21E64-8178-45BF-8877-9023086724A2}">
            <xm:f>'1,3,5,7,8,10,12月用'!$B$10="土"</xm:f>
            <x14:dxf>
              <fill>
                <patternFill>
                  <bgColor rgb="FFFFCCFF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expression" priority="91" id="{E88B09DA-2897-4461-B461-30A13DD566FF}">
            <xm:f>'1,3,5,7,8,10,12月用'!$B$11="日"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92" id="{BF9C28D8-F874-44A2-97C1-996F6E5A4C8A}">
            <xm:f>'1,3,5,7,8,10,12月用'!$B$11="土"</xm:f>
            <x14:dxf>
              <fill>
                <patternFill>
                  <bgColor rgb="FFFFCCFF"/>
                </patternFill>
              </fill>
            </x14:dxf>
          </x14:cfRule>
          <xm:sqref>F11</xm:sqref>
        </x14:conditionalFormatting>
        <x14:conditionalFormatting xmlns:xm="http://schemas.microsoft.com/office/excel/2006/main">
          <x14:cfRule type="expression" priority="79" id="{23B73DD5-ACFA-4494-BAEB-922EDDFB80A7}">
            <xm:f>'1,3,5,7,8,10,12月用'!$B$17="日"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80" id="{A2693E6C-5DF9-44E4-9FB9-CA5B5FE852FC}">
            <xm:f>'1,3,5,7,8,10,12月用'!$B$17="土"</xm:f>
            <x14:dxf>
              <fill>
                <patternFill>
                  <bgColor rgb="FFFFCCFF"/>
                </patternFill>
              </fill>
            </x14:dxf>
          </x14:cfRule>
          <xm:sqref>F17</xm:sqref>
        </x14:conditionalFormatting>
        <x14:conditionalFormatting xmlns:xm="http://schemas.microsoft.com/office/excel/2006/main">
          <x14:cfRule type="expression" priority="77" id="{E3B4DB38-B3D4-4823-A83C-35D1B6BF8096}">
            <xm:f>'1,3,5,7,8,10,12月用'!$B$18="日"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78" id="{A0344EC1-7217-468B-9C40-605DFD2BCA22}">
            <xm:f>'1,3,5,7,8,10,12月用'!$B$18="土"</xm:f>
            <x14:dxf>
              <fill>
                <patternFill>
                  <bgColor rgb="FFFFCCFF"/>
                </patternFill>
              </fill>
            </x14:dxf>
          </x14:cfRule>
          <xm:sqref>F18</xm:sqref>
        </x14:conditionalFormatting>
        <x14:conditionalFormatting xmlns:xm="http://schemas.microsoft.com/office/excel/2006/main">
          <x14:cfRule type="expression" priority="75" id="{6784E036-B6AD-4667-B622-5F159999E3E8}">
            <xm:f>'1,3,5,7,8,10,12月用'!$B$19="日"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76" id="{A3F52B1B-9000-4878-841B-AC495CC7291C}">
            <xm:f>'1,3,5,7,8,10,12月用'!$B$19="土"</xm:f>
            <x14:dxf>
              <fill>
                <patternFill>
                  <bgColor rgb="FFFFCCFF"/>
                </patternFill>
              </fill>
            </x14:dxf>
          </x14:cfRule>
          <xm:sqref>F19</xm:sqref>
        </x14:conditionalFormatting>
        <x14:conditionalFormatting xmlns:xm="http://schemas.microsoft.com/office/excel/2006/main">
          <x14:cfRule type="expression" priority="73" id="{33DDC287-B628-4341-9B9C-5A75C8EA1301}">
            <xm:f>'1,3,5,7,8,10,12月用'!$B$20="日"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74" id="{E7B88853-1718-4D10-AB47-DB05125A85EC}">
            <xm:f>'1,3,5,7,8,10,12月用'!$B$20="土"</xm:f>
            <x14:dxf>
              <fill>
                <patternFill>
                  <bgColor rgb="FFFFCCFF"/>
                </patternFill>
              </fill>
            </x14:dxf>
          </x14:cfRule>
          <xm:sqref>F20</xm:sqref>
        </x14:conditionalFormatting>
        <x14:conditionalFormatting xmlns:xm="http://schemas.microsoft.com/office/excel/2006/main">
          <x14:cfRule type="expression" priority="71" id="{F0E07F8D-9DCC-445E-A4A1-85714175DD24}">
            <xm:f>'1,3,5,7,8,10,12月用'!$B$21="日"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72" id="{AB3CC1FA-0E28-4775-9801-76EF2EEE5642}">
            <xm:f>'1,3,5,7,8,10,12月用'!$B$21="土"</xm:f>
            <x14:dxf>
              <fill>
                <patternFill>
                  <bgColor rgb="FFFFCCFF"/>
                </patternFill>
              </fill>
            </x14:dxf>
          </x14:cfRule>
          <xm:sqref>F21</xm:sqref>
        </x14:conditionalFormatting>
        <x14:conditionalFormatting xmlns:xm="http://schemas.microsoft.com/office/excel/2006/main">
          <x14:cfRule type="expression" priority="70" id="{AC7BA0B0-EC7C-4040-9804-E30FD0778E5D}">
            <xm:f>'1,3,5,7,8,10,12月用'!$B$22="日"</xm:f>
            <x14:dxf>
              <fill>
                <patternFill>
                  <bgColor rgb="FFFFCCFF"/>
                </patternFill>
              </fill>
            </x14:dxf>
          </x14:cfRule>
          <xm:sqref>F22</xm:sqref>
        </x14:conditionalFormatting>
        <x14:conditionalFormatting xmlns:xm="http://schemas.microsoft.com/office/excel/2006/main">
          <x14:cfRule type="expression" priority="68" id="{27413EE2-15F9-4C48-BC7E-D9C693C780EC}">
            <xm:f>'1,3,5,7,8,10,12月用'!$B$23="日"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69" id="{6A319A01-0EDF-4BC6-B31E-7DF0B83B4AE0}">
            <xm:f>'1,3,5,7,8,10,12月用'!$B$23="土"</xm:f>
            <x14:dxf>
              <fill>
                <patternFill>
                  <bgColor rgb="FFFFCCFF"/>
                </patternFill>
              </fill>
            </x14:dxf>
          </x14:cfRule>
          <xm:sqref>F23</xm:sqref>
        </x14:conditionalFormatting>
        <x14:conditionalFormatting xmlns:xm="http://schemas.microsoft.com/office/excel/2006/main">
          <x14:cfRule type="expression" priority="66" id="{57896C4B-F9D2-4AC2-85D0-AD243423E60E}">
            <xm:f>'1,3,5,7,8,10,12月用'!$B$24="日"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67" id="{7A45CFEB-D0BA-4976-A339-B62F03515A31}">
            <xm:f>'1,3,5,7,8,10,12月用'!$B$24="土"</xm:f>
            <x14:dxf>
              <fill>
                <patternFill>
                  <bgColor rgb="FFFFCCFF"/>
                </patternFill>
              </fill>
            </x14:dxf>
          </x14:cfRule>
          <xm:sqref>F24</xm:sqref>
        </x14:conditionalFormatting>
        <x14:conditionalFormatting xmlns:xm="http://schemas.microsoft.com/office/excel/2006/main">
          <x14:cfRule type="expression" priority="64" id="{34256789-2BF4-49A4-BB61-E6ABB7C480F9}">
            <xm:f>'1,3,5,7,8,10,12月用'!$B$25="日"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65" id="{64D00274-C555-4F9C-A480-F41CA34D643F}">
            <xm:f>'1,3,5,7,8,10,12月用'!$B$25="土"</xm:f>
            <x14:dxf>
              <fill>
                <patternFill>
                  <bgColor rgb="FFFFCCFF"/>
                </patternFill>
              </fill>
            </x14:dxf>
          </x14:cfRule>
          <xm:sqref>F25</xm:sqref>
        </x14:conditionalFormatting>
        <x14:conditionalFormatting xmlns:xm="http://schemas.microsoft.com/office/excel/2006/main">
          <x14:cfRule type="expression" priority="62" id="{E61B2B79-5720-4AFA-9796-FAB92F74C090}">
            <xm:f>'1,3,5,7,8,10,12月用'!$B$26="日"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63" id="{7B60F400-A88A-4878-866B-F81A4CEA112B}">
            <xm:f>'1,3,5,7,8,10,12月用'!$B$26="土"</xm:f>
            <x14:dxf>
              <fill>
                <patternFill>
                  <bgColor rgb="FFFFCCFF"/>
                </patternFill>
              </fill>
            </x14:dxf>
          </x14:cfRule>
          <xm:sqref>F26</xm:sqref>
        </x14:conditionalFormatting>
        <x14:conditionalFormatting xmlns:xm="http://schemas.microsoft.com/office/excel/2006/main">
          <x14:cfRule type="expression" priority="60" id="{117941EE-EDE5-4E85-9020-E2983776EC46}">
            <xm:f>'1,3,5,7,8,10,12月用'!$B$27="日"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61" id="{F08D6CB8-B4F0-44BA-AAD6-CACB9AFE3A9D}">
            <xm:f>'1,3,5,7,8,10,12月用'!$B$27="土"</xm:f>
            <x14:dxf>
              <fill>
                <patternFill>
                  <bgColor rgb="FFFFCCFF"/>
                </patternFill>
              </fill>
            </x14:dxf>
          </x14:cfRule>
          <xm:sqref>F27</xm:sqref>
        </x14:conditionalFormatting>
        <x14:conditionalFormatting xmlns:xm="http://schemas.microsoft.com/office/excel/2006/main">
          <x14:cfRule type="expression" priority="58" id="{68071C18-AAEA-47EC-B4FE-230C556A6C1E}">
            <xm:f>'1,3,5,7,8,10,12月用'!$B$28="日"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59" id="{DF46DFDD-ABAC-4FE7-8EF9-8511850FDD23}">
            <xm:f>'1,3,5,7,8,10,12月用'!$B$28="土"</xm:f>
            <x14:dxf>
              <fill>
                <patternFill>
                  <bgColor rgb="FFFFCCFF"/>
                </patternFill>
              </fill>
            </x14:dxf>
          </x14:cfRule>
          <xm:sqref>F28</xm:sqref>
        </x14:conditionalFormatting>
        <x14:conditionalFormatting xmlns:xm="http://schemas.microsoft.com/office/excel/2006/main">
          <x14:cfRule type="expression" priority="56" id="{ED1A2F81-3E67-4147-B22A-11F9E966972C}">
            <xm:f>'1,3,5,7,8,10,12月用'!$B$29="日"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57" id="{D42D3C03-2C89-40E8-9FB2-331A9F5D65A1}">
            <xm:f>'1,3,5,7,8,10,12月用'!$B$29="土"</xm:f>
            <x14:dxf>
              <fill>
                <patternFill>
                  <bgColor rgb="FFFFCCFF"/>
                </patternFill>
              </fill>
            </x14:dxf>
          </x14:cfRule>
          <xm:sqref>F29</xm:sqref>
        </x14:conditionalFormatting>
        <x14:conditionalFormatting xmlns:xm="http://schemas.microsoft.com/office/excel/2006/main">
          <x14:cfRule type="expression" priority="54" id="{8DCEF25F-513E-4FA5-85B9-4346073C1DE3}">
            <xm:f>'1,3,5,7,8,10,12月用'!$B$30="日"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55" id="{19A34EA7-54D7-45A8-AA2E-0AFB66FD3DE6}">
            <xm:f>'1,3,5,7,8,10,12月用'!$B$30="土"</xm:f>
            <x14:dxf>
              <fill>
                <patternFill>
                  <bgColor rgb="FFFFCCFF"/>
                </patternFill>
              </fill>
            </x14:dxf>
          </x14:cfRule>
          <xm:sqref>F30</xm:sqref>
        </x14:conditionalFormatting>
        <x14:conditionalFormatting xmlns:xm="http://schemas.microsoft.com/office/excel/2006/main">
          <x14:cfRule type="expression" priority="52" id="{D773F987-4C1A-41C0-9A34-6DC3D53E4B05}">
            <xm:f>'1,3,5,7,8,10,12月用'!$B$31="日"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53" id="{F92A0251-E8A5-45A9-881B-D357AA98D6E6}">
            <xm:f>'1,3,5,7,8,10,12月用'!$B$31="土"</xm:f>
            <x14:dxf>
              <fill>
                <patternFill>
                  <bgColor rgb="FFFFCCFF"/>
                </patternFill>
              </fill>
            </x14:dxf>
          </x14:cfRule>
          <xm:sqref>F31</xm:sqref>
        </x14:conditionalFormatting>
        <x14:conditionalFormatting xmlns:xm="http://schemas.microsoft.com/office/excel/2006/main">
          <x14:cfRule type="expression" priority="50" id="{B6D9D4C0-74DA-4368-8503-1DFDE0FD7019}">
            <xm:f>'1,3,5,7,8,10,12月用'!$B$32="日"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51" id="{A1A05854-7048-4206-993B-52220631DE18}">
            <xm:f>'1,3,5,7,8,10,12月用'!$B$32="土"</xm:f>
            <x14:dxf>
              <fill>
                <patternFill>
                  <bgColor rgb="FFFFCCFF"/>
                </patternFill>
              </fill>
            </x14:dxf>
          </x14:cfRule>
          <xm:sqref>F32</xm:sqref>
        </x14:conditionalFormatting>
        <x14:conditionalFormatting xmlns:xm="http://schemas.microsoft.com/office/excel/2006/main">
          <x14:cfRule type="expression" priority="48" id="{90C3B3D2-4524-4B38-A15E-86DD9BB89C91}">
            <xm:f>'1,3,5,7,8,10,12月用'!$B$33="日"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49" id="{5058E33E-9FE6-4DBF-9A78-DAC56F52A030}">
            <xm:f>'1,3,5,7,8,10,12月用'!$B$33="土"</xm:f>
            <x14:dxf>
              <fill>
                <patternFill>
                  <bgColor rgb="FFFFCCFF"/>
                </patternFill>
              </fill>
            </x14:dxf>
          </x14:cfRule>
          <xm:sqref>F33</xm:sqref>
        </x14:conditionalFormatting>
        <x14:conditionalFormatting xmlns:xm="http://schemas.microsoft.com/office/excel/2006/main">
          <x14:cfRule type="expression" priority="46" id="{C5D8777F-CDA1-466E-996B-6DA78292A409}">
            <xm:f>'1,3,5,7,8,10,12月用'!$B$34="日"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47" id="{11AA6EF7-4029-4ED1-9358-EA73541B3A78}">
            <xm:f>'1,3,5,7,8,10,12月用'!$B$34="土"</xm:f>
            <x14:dxf>
              <fill>
                <patternFill>
                  <bgColor rgb="FFFFCCFF"/>
                </patternFill>
              </fill>
            </x14:dxf>
          </x14:cfRule>
          <xm:sqref>F34</xm:sqref>
        </x14:conditionalFormatting>
        <x14:conditionalFormatting xmlns:xm="http://schemas.microsoft.com/office/excel/2006/main">
          <x14:cfRule type="expression" priority="44" id="{478F98E4-A0D0-4F62-9405-1E7264CE2BAD}">
            <xm:f>'1,3,5,7,8,10,12月用'!$B$35="日"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45" id="{90DA5B1F-16D1-4C8B-B493-FF7D7985ABFD}">
            <xm:f>'1,3,5,7,8,10,12月用'!$B$35="土"</xm:f>
            <x14:dxf>
              <fill>
                <patternFill>
                  <bgColor rgb="FFFFCCFF"/>
                </patternFill>
              </fill>
            </x14:dxf>
          </x14:cfRule>
          <xm:sqref>F35</xm:sqref>
        </x14:conditionalFormatting>
        <x14:conditionalFormatting xmlns:xm="http://schemas.microsoft.com/office/excel/2006/main">
          <x14:cfRule type="expression" priority="42" id="{5F04A87E-D05F-4C31-A6A4-FD23648ED820}">
            <xm:f>'1,3,5,7,8,10,12月用'!$B$36="日"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43" id="{79860B97-CAF3-453E-AF11-0E1B6510D2CC}">
            <xm:f>'1,3,5,7,8,10,12月用'!$B$36="土"</xm:f>
            <x14:dxf>
              <fill>
                <patternFill>
                  <bgColor rgb="FFFFCCFF"/>
                </patternFill>
              </fill>
            </x14:dxf>
          </x14:cfRule>
          <xm:sqref>F36</xm:sqref>
        </x14:conditionalFormatting>
        <x14:conditionalFormatting xmlns:xm="http://schemas.microsoft.com/office/excel/2006/main">
          <x14:cfRule type="expression" priority="40" id="{1B609390-EECF-456E-942C-73516F9D99DE}">
            <xm:f>'1,3,5,7,8,10,12月用'!$B$37="日"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41" id="{79D00AD9-1966-44F6-A8EE-03C7E875D98E}">
            <xm:f>'1,3,5,7,8,10,12月用'!$B$37="土"</xm:f>
            <x14:dxf>
              <fill>
                <patternFill>
                  <bgColor rgb="FFFFCCFF"/>
                </patternFill>
              </fill>
            </x14:dxf>
          </x14:cfRule>
          <xm:sqref>F37</xm:sqref>
        </x14:conditionalFormatting>
        <x14:conditionalFormatting xmlns:xm="http://schemas.microsoft.com/office/excel/2006/main">
          <x14:cfRule type="expression" priority="38" id="{2FDE8030-843B-4149-AF66-1F2EAD8B9A8F}">
            <xm:f>'1,3,5,7,8,10,12月用'!$B$38="日"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39" id="{02BD92EE-C1EA-40FA-8964-9CF654F7BCDB}">
            <xm:f>'1,3,5,7,8,10,12月用'!$B$38="土"</xm:f>
            <x14:dxf>
              <fill>
                <patternFill>
                  <bgColor rgb="FFFFCCFF"/>
                </patternFill>
              </fill>
            </x14:dxf>
          </x14:cfRule>
          <xm:sqref>F38</xm:sqref>
        </x14:conditionalFormatting>
        <x14:conditionalFormatting xmlns:xm="http://schemas.microsoft.com/office/excel/2006/main">
          <x14:cfRule type="expression" priority="36" id="{60355543-A16F-4A31-9CBC-93AD2A2DE0A3}">
            <xm:f>'1,3,5,7,8,10,12月用'!$B$39="日"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37" id="{A9CC8F7D-DF20-4475-8D4F-E525C7A7F4F4}">
            <xm:f>'1,3,5,7,8,10,12月用'!$B$39="土"</xm:f>
            <x14:dxf>
              <fill>
                <patternFill>
                  <bgColor rgb="FFFFCCFF"/>
                </patternFill>
              </fill>
            </x14:dxf>
          </x14:cfRule>
          <xm:sqref>F39</xm:sqref>
        </x14:conditionalFormatting>
        <x14:conditionalFormatting xmlns:xm="http://schemas.microsoft.com/office/excel/2006/main">
          <x14:cfRule type="expression" priority="32" id="{0427D766-716B-4C38-A47B-0766911F8881}">
            <xm:f>'1,3,5,7,8,10,12月用'!$B$9="日"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33" id="{3CF132FB-65C9-42CF-9FC9-A8747571E072}">
            <xm:f>'1,3,5,7,8,10,12月用'!$B$9="土"</xm:f>
            <x14:dxf>
              <fill>
                <patternFill>
                  <bgColor rgb="FFFFCCFF"/>
                </patternFill>
              </fill>
            </x14:dxf>
          </x14:cfRule>
          <xm:sqref>F9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1"/>
  <sheetViews>
    <sheetView tabSelected="1" view="pageBreakPreview" zoomScaleNormal="100" zoomScaleSheetLayoutView="100" workbookViewId="0">
      <selection activeCell="D31" sqref="D31"/>
    </sheetView>
  </sheetViews>
  <sheetFormatPr defaultRowHeight="13.5"/>
  <cols>
    <col min="1" max="1" width="10.625" style="8" customWidth="1"/>
    <col min="2" max="2" width="5.625" style="8" customWidth="1"/>
    <col min="3" max="4" width="13.125" style="8" customWidth="1"/>
    <col min="5" max="5" width="35.625" style="8" customWidth="1"/>
    <col min="6" max="6" width="13.125" style="1" customWidth="1"/>
    <col min="7" max="9" width="9" style="8"/>
    <col min="10" max="10" width="9.5" style="8" bestFit="1" customWidth="1"/>
    <col min="11" max="16384" width="9" style="8"/>
  </cols>
  <sheetData>
    <row r="1" spans="1:10" ht="17.45" customHeight="1"/>
    <row r="2" spans="1:10" ht="24">
      <c r="A2" s="31" t="s">
        <v>0</v>
      </c>
      <c r="B2" s="32"/>
      <c r="C2" s="32"/>
      <c r="D2" s="32"/>
      <c r="E2" s="32"/>
      <c r="F2" s="4"/>
    </row>
    <row r="3" spans="1:10" ht="17.45" customHeight="1"/>
    <row r="4" spans="1:10" ht="17.45" customHeight="1">
      <c r="A4" s="9" t="s">
        <v>1</v>
      </c>
      <c r="B4" s="33" t="s">
        <v>27</v>
      </c>
      <c r="C4" s="34"/>
      <c r="D4" s="34"/>
      <c r="E4" s="34"/>
      <c r="F4" s="28" t="s">
        <v>49</v>
      </c>
    </row>
    <row r="5" spans="1:10" ht="17.45" customHeight="1">
      <c r="A5" s="9" t="s">
        <v>29</v>
      </c>
      <c r="B5" s="33" t="s">
        <v>28</v>
      </c>
      <c r="C5" s="34"/>
      <c r="D5" s="34"/>
      <c r="E5" s="34"/>
      <c r="H5" s="2" t="s">
        <v>30</v>
      </c>
      <c r="I5" s="2"/>
    </row>
    <row r="6" spans="1:10" ht="17.45" customHeight="1" thickBot="1">
      <c r="A6" s="35" t="s">
        <v>45</v>
      </c>
      <c r="B6" s="36"/>
      <c r="H6" s="3" t="s">
        <v>4</v>
      </c>
      <c r="I6" s="19">
        <v>2023</v>
      </c>
      <c r="J6" s="10">
        <f>DATE(I6,I7,1)</f>
        <v>45231</v>
      </c>
    </row>
    <row r="7" spans="1:10" ht="17.45" customHeight="1">
      <c r="A7" s="37" t="s">
        <v>5</v>
      </c>
      <c r="B7" s="39" t="s">
        <v>2</v>
      </c>
      <c r="C7" s="41" t="s">
        <v>20</v>
      </c>
      <c r="D7" s="41" t="s">
        <v>21</v>
      </c>
      <c r="E7" s="42" t="s">
        <v>25</v>
      </c>
      <c r="F7" s="29" t="s">
        <v>3</v>
      </c>
      <c r="H7" s="3" t="s">
        <v>6</v>
      </c>
      <c r="I7" s="19">
        <v>11</v>
      </c>
    </row>
    <row r="8" spans="1:10" ht="17.45" customHeight="1">
      <c r="A8" s="38"/>
      <c r="B8" s="40"/>
      <c r="C8" s="40"/>
      <c r="D8" s="40"/>
      <c r="E8" s="43"/>
      <c r="F8" s="30"/>
      <c r="H8" s="2"/>
      <c r="I8" s="2"/>
    </row>
    <row r="9" spans="1:10" ht="17.45" customHeight="1">
      <c r="A9" s="11">
        <f>DATE(I6,I7,1)</f>
        <v>45231</v>
      </c>
      <c r="B9" s="12" t="str">
        <f>TEXT(A9,"aaa")</f>
        <v>水</v>
      </c>
      <c r="C9" s="17"/>
      <c r="D9" s="17"/>
      <c r="E9" s="20"/>
      <c r="F9" s="5"/>
      <c r="H9" s="2"/>
      <c r="I9" s="2"/>
    </row>
    <row r="10" spans="1:10" ht="17.45" customHeight="1">
      <c r="A10" s="11">
        <f>A9+1</f>
        <v>45232</v>
      </c>
      <c r="B10" s="12" t="str">
        <f t="shared" ref="B10:B38" si="0">TEXT(A10,"aaa")</f>
        <v>木</v>
      </c>
      <c r="C10" s="17"/>
      <c r="D10" s="17"/>
      <c r="E10" s="20"/>
      <c r="F10" s="5"/>
      <c r="H10" s="2" t="s">
        <v>7</v>
      </c>
      <c r="I10" s="2"/>
    </row>
    <row r="11" spans="1:10" ht="17.45" customHeight="1">
      <c r="A11" s="22">
        <f t="shared" ref="A11:A37" si="1">A10+1</f>
        <v>45233</v>
      </c>
      <c r="B11" s="23" t="str">
        <f t="shared" si="0"/>
        <v>金</v>
      </c>
      <c r="C11" s="24" t="s">
        <v>13</v>
      </c>
      <c r="D11" s="24" t="s">
        <v>13</v>
      </c>
      <c r="E11" s="25"/>
      <c r="F11" s="5" t="s">
        <v>38</v>
      </c>
      <c r="H11" s="7" t="s">
        <v>36</v>
      </c>
      <c r="I11" s="3" t="s">
        <v>8</v>
      </c>
    </row>
    <row r="12" spans="1:10" ht="17.45" customHeight="1">
      <c r="A12" s="11">
        <f t="shared" si="1"/>
        <v>45234</v>
      </c>
      <c r="B12" s="12" t="str">
        <f t="shared" si="0"/>
        <v>土</v>
      </c>
      <c r="C12" s="17" t="s">
        <v>13</v>
      </c>
      <c r="D12" s="17" t="s">
        <v>13</v>
      </c>
      <c r="E12" s="20"/>
      <c r="F12" s="5"/>
      <c r="H12" s="7" t="s">
        <v>37</v>
      </c>
      <c r="I12" s="3" t="s">
        <v>9</v>
      </c>
    </row>
    <row r="13" spans="1:10" ht="17.45" customHeight="1">
      <c r="A13" s="11">
        <f t="shared" si="1"/>
        <v>45235</v>
      </c>
      <c r="B13" s="12" t="str">
        <f t="shared" si="0"/>
        <v>日</v>
      </c>
      <c r="C13" s="17" t="s">
        <v>13</v>
      </c>
      <c r="D13" s="17" t="s">
        <v>13</v>
      </c>
      <c r="E13" s="20"/>
      <c r="F13" s="5"/>
      <c r="H13" s="7" t="s">
        <v>10</v>
      </c>
      <c r="I13" s="3" t="s">
        <v>11</v>
      </c>
    </row>
    <row r="14" spans="1:10" ht="17.45" customHeight="1">
      <c r="A14" s="11">
        <f t="shared" si="1"/>
        <v>45236</v>
      </c>
      <c r="B14" s="12" t="str">
        <f t="shared" si="0"/>
        <v>月</v>
      </c>
      <c r="C14" s="17"/>
      <c r="D14" s="17"/>
      <c r="E14" s="20"/>
      <c r="F14" s="5"/>
      <c r="H14" s="7" t="s">
        <v>15</v>
      </c>
      <c r="I14" s="3" t="s">
        <v>16</v>
      </c>
    </row>
    <row r="15" spans="1:10" ht="17.45" customHeight="1">
      <c r="A15" s="11">
        <f t="shared" si="1"/>
        <v>45237</v>
      </c>
      <c r="B15" s="12" t="str">
        <f t="shared" si="0"/>
        <v>火</v>
      </c>
      <c r="C15" s="17"/>
      <c r="D15" s="17"/>
      <c r="E15" s="20"/>
      <c r="F15" s="5"/>
    </row>
    <row r="16" spans="1:10" ht="17.45" customHeight="1">
      <c r="A16" s="11">
        <f t="shared" si="1"/>
        <v>45238</v>
      </c>
      <c r="B16" s="12" t="str">
        <f t="shared" si="0"/>
        <v>水</v>
      </c>
      <c r="C16" s="17"/>
      <c r="D16" s="17"/>
      <c r="E16" s="20"/>
      <c r="F16" s="5"/>
    </row>
    <row r="17" spans="1:6" ht="17.45" customHeight="1">
      <c r="A17" s="11">
        <f t="shared" si="1"/>
        <v>45239</v>
      </c>
      <c r="B17" s="12" t="str">
        <f t="shared" si="0"/>
        <v>木</v>
      </c>
      <c r="C17" s="17"/>
      <c r="D17" s="17" t="s">
        <v>16</v>
      </c>
      <c r="E17" s="20" t="s">
        <v>54</v>
      </c>
      <c r="F17" s="5"/>
    </row>
    <row r="18" spans="1:6" ht="17.45" customHeight="1">
      <c r="A18" s="11">
        <f t="shared" si="1"/>
        <v>45240</v>
      </c>
      <c r="B18" s="12" t="str">
        <f t="shared" si="0"/>
        <v>金</v>
      </c>
      <c r="C18" s="17"/>
      <c r="D18" s="17" t="s">
        <v>16</v>
      </c>
      <c r="E18" s="20" t="s">
        <v>55</v>
      </c>
      <c r="F18" s="5"/>
    </row>
    <row r="19" spans="1:6" ht="17.45" customHeight="1">
      <c r="A19" s="11">
        <f t="shared" si="1"/>
        <v>45241</v>
      </c>
      <c r="B19" s="12" t="str">
        <f t="shared" si="0"/>
        <v>土</v>
      </c>
      <c r="C19" s="17" t="s">
        <v>13</v>
      </c>
      <c r="D19" s="17" t="s">
        <v>12</v>
      </c>
      <c r="E19" s="20" t="s">
        <v>34</v>
      </c>
      <c r="F19" s="5"/>
    </row>
    <row r="20" spans="1:6" ht="17.45" customHeight="1">
      <c r="A20" s="11">
        <f t="shared" si="1"/>
        <v>45242</v>
      </c>
      <c r="B20" s="12" t="str">
        <f t="shared" si="0"/>
        <v>日</v>
      </c>
      <c r="C20" s="17" t="s">
        <v>13</v>
      </c>
      <c r="D20" s="17" t="s">
        <v>12</v>
      </c>
      <c r="E20" s="20" t="s">
        <v>51</v>
      </c>
      <c r="F20" s="5"/>
    </row>
    <row r="21" spans="1:6" ht="17.45" customHeight="1">
      <c r="A21" s="11">
        <f t="shared" si="1"/>
        <v>45243</v>
      </c>
      <c r="B21" s="12" t="str">
        <f t="shared" si="0"/>
        <v>月</v>
      </c>
      <c r="C21" s="17"/>
      <c r="D21" s="17"/>
      <c r="E21" s="20"/>
      <c r="F21" s="5"/>
    </row>
    <row r="22" spans="1:6" ht="17.45" customHeight="1">
      <c r="A22" s="11">
        <f t="shared" si="1"/>
        <v>45244</v>
      </c>
      <c r="B22" s="12" t="str">
        <f t="shared" si="0"/>
        <v>火</v>
      </c>
      <c r="C22" s="17"/>
      <c r="D22" s="17"/>
      <c r="E22" s="20"/>
      <c r="F22" s="5"/>
    </row>
    <row r="23" spans="1:6" ht="17.45" customHeight="1">
      <c r="A23" s="11">
        <f t="shared" si="1"/>
        <v>45245</v>
      </c>
      <c r="B23" s="12" t="str">
        <f t="shared" si="0"/>
        <v>水</v>
      </c>
      <c r="C23" s="17"/>
      <c r="D23" s="17"/>
      <c r="E23" s="20"/>
      <c r="F23" s="5"/>
    </row>
    <row r="24" spans="1:6" ht="17.45" customHeight="1">
      <c r="A24" s="11">
        <f t="shared" si="1"/>
        <v>45246</v>
      </c>
      <c r="B24" s="12" t="str">
        <f t="shared" si="0"/>
        <v>木</v>
      </c>
      <c r="C24" s="17"/>
      <c r="D24" s="17"/>
      <c r="E24" s="20"/>
      <c r="F24" s="5"/>
    </row>
    <row r="25" spans="1:6" ht="17.45" customHeight="1">
      <c r="A25" s="11">
        <f t="shared" si="1"/>
        <v>45247</v>
      </c>
      <c r="B25" s="12" t="str">
        <f t="shared" si="0"/>
        <v>金</v>
      </c>
      <c r="C25" s="17"/>
      <c r="D25" s="17"/>
      <c r="E25" s="20"/>
      <c r="F25" s="5"/>
    </row>
    <row r="26" spans="1:6" ht="17.45" customHeight="1">
      <c r="A26" s="11">
        <f t="shared" si="1"/>
        <v>45248</v>
      </c>
      <c r="B26" s="12" t="str">
        <f t="shared" si="0"/>
        <v>土</v>
      </c>
      <c r="C26" s="17" t="s">
        <v>13</v>
      </c>
      <c r="D26" s="17" t="s">
        <v>13</v>
      </c>
      <c r="E26" s="20"/>
      <c r="F26" s="5"/>
    </row>
    <row r="27" spans="1:6" ht="17.45" customHeight="1">
      <c r="A27" s="11">
        <f t="shared" si="1"/>
        <v>45249</v>
      </c>
      <c r="B27" s="12" t="str">
        <f t="shared" si="0"/>
        <v>日</v>
      </c>
      <c r="C27" s="17" t="s">
        <v>13</v>
      </c>
      <c r="D27" s="17" t="s">
        <v>13</v>
      </c>
      <c r="E27" s="20"/>
      <c r="F27" s="5"/>
    </row>
    <row r="28" spans="1:6" ht="17.45" customHeight="1">
      <c r="A28" s="11">
        <f t="shared" si="1"/>
        <v>45250</v>
      </c>
      <c r="B28" s="12" t="str">
        <f t="shared" si="0"/>
        <v>月</v>
      </c>
      <c r="C28" s="17"/>
      <c r="D28" s="17"/>
      <c r="E28" s="20"/>
      <c r="F28" s="5"/>
    </row>
    <row r="29" spans="1:6" ht="17.45" customHeight="1">
      <c r="A29" s="11">
        <f t="shared" si="1"/>
        <v>45251</v>
      </c>
      <c r="B29" s="12" t="str">
        <f t="shared" si="0"/>
        <v>火</v>
      </c>
      <c r="C29" s="17"/>
      <c r="D29" s="17"/>
      <c r="E29" s="20"/>
      <c r="F29" s="5"/>
    </row>
    <row r="30" spans="1:6" ht="17.45" customHeight="1">
      <c r="A30" s="11">
        <f t="shared" si="1"/>
        <v>45252</v>
      </c>
      <c r="B30" s="12" t="str">
        <f t="shared" si="0"/>
        <v>水</v>
      </c>
      <c r="C30" s="17"/>
      <c r="D30" s="17"/>
      <c r="E30" s="20"/>
      <c r="F30" s="5"/>
    </row>
    <row r="31" spans="1:6" ht="17.45" customHeight="1">
      <c r="A31" s="22">
        <f t="shared" si="1"/>
        <v>45253</v>
      </c>
      <c r="B31" s="23" t="str">
        <f t="shared" si="0"/>
        <v>木</v>
      </c>
      <c r="C31" s="24" t="s">
        <v>13</v>
      </c>
      <c r="D31" s="24"/>
      <c r="E31" s="25" t="s">
        <v>39</v>
      </c>
      <c r="F31" s="5" t="s">
        <v>40</v>
      </c>
    </row>
    <row r="32" spans="1:6" ht="17.45" customHeight="1">
      <c r="A32" s="11">
        <f t="shared" si="1"/>
        <v>45254</v>
      </c>
      <c r="B32" s="12" t="str">
        <f t="shared" si="0"/>
        <v>金</v>
      </c>
      <c r="C32" s="17"/>
      <c r="D32" s="17"/>
      <c r="E32" s="20"/>
      <c r="F32" s="5"/>
    </row>
    <row r="33" spans="1:6" ht="17.45" customHeight="1">
      <c r="A33" s="11">
        <f t="shared" si="1"/>
        <v>45255</v>
      </c>
      <c r="B33" s="12" t="str">
        <f t="shared" si="0"/>
        <v>土</v>
      </c>
      <c r="C33" s="17" t="s">
        <v>13</v>
      </c>
      <c r="D33" s="17" t="s">
        <v>13</v>
      </c>
      <c r="E33" s="20"/>
      <c r="F33" s="5"/>
    </row>
    <row r="34" spans="1:6" ht="17.45" customHeight="1">
      <c r="A34" s="11">
        <f t="shared" si="1"/>
        <v>45256</v>
      </c>
      <c r="B34" s="12" t="str">
        <f t="shared" si="0"/>
        <v>日</v>
      </c>
      <c r="C34" s="17" t="s">
        <v>13</v>
      </c>
      <c r="D34" s="17" t="s">
        <v>13</v>
      </c>
      <c r="E34" s="20"/>
      <c r="F34" s="5"/>
    </row>
    <row r="35" spans="1:6" ht="17.45" customHeight="1">
      <c r="A35" s="11">
        <f t="shared" si="1"/>
        <v>45257</v>
      </c>
      <c r="B35" s="12" t="str">
        <f t="shared" si="0"/>
        <v>月</v>
      </c>
      <c r="C35" s="17"/>
      <c r="D35" s="17"/>
      <c r="E35" s="20"/>
      <c r="F35" s="5"/>
    </row>
    <row r="36" spans="1:6" ht="17.45" customHeight="1">
      <c r="A36" s="11">
        <f t="shared" si="1"/>
        <v>45258</v>
      </c>
      <c r="B36" s="12" t="str">
        <f t="shared" si="0"/>
        <v>火</v>
      </c>
      <c r="C36" s="17"/>
      <c r="D36" s="17"/>
      <c r="E36" s="20"/>
      <c r="F36" s="5"/>
    </row>
    <row r="37" spans="1:6" ht="17.45" customHeight="1">
      <c r="A37" s="11">
        <f t="shared" si="1"/>
        <v>45259</v>
      </c>
      <c r="B37" s="12" t="str">
        <f t="shared" si="0"/>
        <v>水</v>
      </c>
      <c r="C37" s="17"/>
      <c r="D37" s="17"/>
      <c r="E37" s="20"/>
      <c r="F37" s="5"/>
    </row>
    <row r="38" spans="1:6" ht="17.45" customHeight="1" thickBot="1">
      <c r="A38" s="13">
        <f>A37+1</f>
        <v>45260</v>
      </c>
      <c r="B38" s="14" t="str">
        <f t="shared" si="0"/>
        <v>木</v>
      </c>
      <c r="C38" s="18"/>
      <c r="D38" s="18" t="s">
        <v>14</v>
      </c>
      <c r="E38" s="21" t="s">
        <v>35</v>
      </c>
      <c r="F38" s="26"/>
    </row>
    <row r="39" spans="1:6" ht="17.45" customHeight="1">
      <c r="A39" s="8" t="s">
        <v>22</v>
      </c>
      <c r="C39" s="15">
        <f>COUNTIF(C9:C38,"〇")+COUNTIF(C9:C38,"◎")+COUNTIF(C9:C38,"天")+COUNTIF(C9:C38,"他")</f>
        <v>10</v>
      </c>
      <c r="D39" s="15">
        <f>COUNTIF(D9:D38,"〇")+COUNTIF(D9:D38,"◎")+COUNTIF(D9:D38,"天")+COUNTIF(D9:D38,"他")</f>
        <v>10</v>
      </c>
      <c r="F39" s="27"/>
    </row>
    <row r="40" spans="1:6" ht="17.45" customHeight="1">
      <c r="A40" s="8" t="s">
        <v>23</v>
      </c>
      <c r="C40" s="15">
        <f>DAY(EOMONTH(J6,0))-COUNTIF(C9:C38,"－")</f>
        <v>30</v>
      </c>
      <c r="D40" s="15">
        <f>DAY(EOMONTH(J6,0))-COUNTIF(D9:D38,"－")</f>
        <v>28</v>
      </c>
    </row>
    <row r="41" spans="1:6" ht="17.45" customHeight="1">
      <c r="A41" s="8" t="s">
        <v>24</v>
      </c>
      <c r="C41" s="16">
        <f>C39/C40</f>
        <v>0.33333333333333331</v>
      </c>
      <c r="D41" s="16">
        <f>D39/D40</f>
        <v>0.35714285714285715</v>
      </c>
    </row>
  </sheetData>
  <sheetProtection formatCells="0"/>
  <mergeCells count="10">
    <mergeCell ref="F7:F8"/>
    <mergeCell ref="A2:E2"/>
    <mergeCell ref="B4:E4"/>
    <mergeCell ref="B5:E5"/>
    <mergeCell ref="A6:B6"/>
    <mergeCell ref="A7:A8"/>
    <mergeCell ref="B7:B8"/>
    <mergeCell ref="C7:C8"/>
    <mergeCell ref="D7:D8"/>
    <mergeCell ref="E7:E8"/>
  </mergeCells>
  <phoneticPr fontId="2"/>
  <conditionalFormatting sqref="I6">
    <cfRule type="expression" dxfId="610" priority="151">
      <formula>$I$6=""</formula>
    </cfRule>
  </conditionalFormatting>
  <conditionalFormatting sqref="I7">
    <cfRule type="expression" dxfId="609" priority="152">
      <formula>$I$7=""</formula>
    </cfRule>
  </conditionalFormatting>
  <conditionalFormatting sqref="A38:F38">
    <cfRule type="expression" dxfId="608" priority="1">
      <formula>$F$38&lt;&gt;""</formula>
    </cfRule>
    <cfRule type="expression" dxfId="607" priority="91">
      <formula>$B$38="日"</formula>
    </cfRule>
    <cfRule type="expression" dxfId="606" priority="92">
      <formula>$B$38="土"</formula>
    </cfRule>
  </conditionalFormatting>
  <conditionalFormatting sqref="A37:F37">
    <cfRule type="expression" dxfId="605" priority="2">
      <formula>$F$37&lt;&gt;""</formula>
    </cfRule>
    <cfRule type="expression" dxfId="604" priority="93">
      <formula>$B$37="日"</formula>
    </cfRule>
    <cfRule type="expression" dxfId="603" priority="94">
      <formula>$B$37="土"</formula>
    </cfRule>
  </conditionalFormatting>
  <conditionalFormatting sqref="A36:F36">
    <cfRule type="expression" dxfId="602" priority="3">
      <formula>$F$36&lt;&gt;""</formula>
    </cfRule>
    <cfRule type="expression" dxfId="601" priority="95">
      <formula>$B$36="日"</formula>
    </cfRule>
    <cfRule type="expression" dxfId="600" priority="96">
      <formula>$B$36="土"</formula>
    </cfRule>
  </conditionalFormatting>
  <conditionalFormatting sqref="A35:F35">
    <cfRule type="expression" dxfId="599" priority="4">
      <formula>$F$35&lt;&gt;""</formula>
    </cfRule>
    <cfRule type="expression" dxfId="598" priority="97">
      <formula>$B$35="日"</formula>
    </cfRule>
    <cfRule type="expression" dxfId="597" priority="98">
      <formula>$B$35="土"</formula>
    </cfRule>
  </conditionalFormatting>
  <conditionalFormatting sqref="A34:F34">
    <cfRule type="expression" dxfId="596" priority="99">
      <formula>$B$34="日"</formula>
    </cfRule>
    <cfRule type="expression" dxfId="595" priority="100">
      <formula>$B$34="土"</formula>
    </cfRule>
  </conditionalFormatting>
  <conditionalFormatting sqref="A33:F33">
    <cfRule type="expression" dxfId="594" priority="5">
      <formula>$F$33&lt;&gt;""</formula>
    </cfRule>
    <cfRule type="expression" dxfId="593" priority="101">
      <formula>$B$33="日"</formula>
    </cfRule>
    <cfRule type="expression" dxfId="592" priority="102">
      <formula>$B$33="土"</formula>
    </cfRule>
  </conditionalFormatting>
  <conditionalFormatting sqref="A32:F32">
    <cfRule type="expression" dxfId="591" priority="6">
      <formula>$F$32&lt;&gt;""</formula>
    </cfRule>
    <cfRule type="expression" dxfId="590" priority="103">
      <formula>$B$32="日"</formula>
    </cfRule>
    <cfRule type="expression" dxfId="589" priority="104">
      <formula>$B$32="土"</formula>
    </cfRule>
  </conditionalFormatting>
  <conditionalFormatting sqref="A31:F31">
    <cfRule type="expression" dxfId="588" priority="7">
      <formula>$F$31&lt;&gt;""</formula>
    </cfRule>
    <cfRule type="expression" dxfId="587" priority="105">
      <formula>$B$31="日"</formula>
    </cfRule>
    <cfRule type="expression" dxfId="586" priority="106">
      <formula>$B$31="土"</formula>
    </cfRule>
  </conditionalFormatting>
  <conditionalFormatting sqref="A30:F30">
    <cfRule type="expression" dxfId="585" priority="8">
      <formula>$F$30&lt;&gt;""</formula>
    </cfRule>
    <cfRule type="expression" dxfId="584" priority="107">
      <formula>$B$30="日"</formula>
    </cfRule>
    <cfRule type="expression" dxfId="583" priority="108">
      <formula>$B$30="土"</formula>
    </cfRule>
  </conditionalFormatting>
  <conditionalFormatting sqref="A29:F29">
    <cfRule type="expression" dxfId="582" priority="9">
      <formula>$F$29&lt;&gt;""</formula>
    </cfRule>
    <cfRule type="expression" dxfId="581" priority="109">
      <formula>$B$29="日"</formula>
    </cfRule>
    <cfRule type="expression" dxfId="580" priority="110">
      <formula>$B$29="土"</formula>
    </cfRule>
  </conditionalFormatting>
  <conditionalFormatting sqref="A28:F28">
    <cfRule type="expression" dxfId="579" priority="10">
      <formula>$F$28&lt;&gt;""</formula>
    </cfRule>
    <cfRule type="expression" dxfId="578" priority="111">
      <formula>$B$28="日"</formula>
    </cfRule>
    <cfRule type="expression" dxfId="577" priority="112">
      <formula>$B$28="土"</formula>
    </cfRule>
  </conditionalFormatting>
  <conditionalFormatting sqref="A27:F27">
    <cfRule type="expression" dxfId="576" priority="11">
      <formula>$F$27&lt;&gt;""</formula>
    </cfRule>
    <cfRule type="expression" dxfId="575" priority="113">
      <formula>$B$27="日"</formula>
    </cfRule>
    <cfRule type="expression" dxfId="574" priority="114">
      <formula>$B$27="土"</formula>
    </cfRule>
  </conditionalFormatting>
  <conditionalFormatting sqref="A26:F26">
    <cfRule type="expression" dxfId="573" priority="12">
      <formula>$F$26&lt;&gt;""</formula>
    </cfRule>
    <cfRule type="expression" dxfId="572" priority="115">
      <formula>$B$26="日"</formula>
    </cfRule>
    <cfRule type="expression" dxfId="571" priority="116">
      <formula>$B$26="土"</formula>
    </cfRule>
  </conditionalFormatting>
  <conditionalFormatting sqref="A25:F25">
    <cfRule type="expression" dxfId="570" priority="13">
      <formula>$F$25&lt;&gt;""</formula>
    </cfRule>
    <cfRule type="expression" dxfId="569" priority="117">
      <formula>$B$25="日"</formula>
    </cfRule>
    <cfRule type="expression" dxfId="568" priority="118">
      <formula>$B$25="土"</formula>
    </cfRule>
  </conditionalFormatting>
  <conditionalFormatting sqref="A24:F24">
    <cfRule type="expression" dxfId="567" priority="14">
      <formula>$F$24&lt;&gt;""</formula>
    </cfRule>
    <cfRule type="expression" dxfId="566" priority="119">
      <formula>$B$24="日"</formula>
    </cfRule>
    <cfRule type="expression" dxfId="565" priority="120">
      <formula>$B$24="土"</formula>
    </cfRule>
  </conditionalFormatting>
  <conditionalFormatting sqref="A23:F23">
    <cfRule type="expression" dxfId="564" priority="15">
      <formula>$F$23&lt;&gt;""</formula>
    </cfRule>
    <cfRule type="expression" dxfId="563" priority="121">
      <formula>$B$23="日"</formula>
    </cfRule>
    <cfRule type="expression" dxfId="562" priority="122">
      <formula>$B$23="土"</formula>
    </cfRule>
  </conditionalFormatting>
  <conditionalFormatting sqref="A22:F22">
    <cfRule type="expression" dxfId="561" priority="16">
      <formula>$F$22&lt;&gt;""</formula>
    </cfRule>
    <cfRule type="expression" dxfId="560" priority="123">
      <formula>$B$22="日"</formula>
    </cfRule>
    <cfRule type="expression" dxfId="559" priority="124">
      <formula>$B$22="土"</formula>
    </cfRule>
  </conditionalFormatting>
  <conditionalFormatting sqref="A21:F21">
    <cfRule type="expression" dxfId="558" priority="17">
      <formula>$F$21&lt;&gt;""</formula>
    </cfRule>
    <cfRule type="expression" dxfId="557" priority="125">
      <formula>$B$21="日"</formula>
    </cfRule>
    <cfRule type="expression" dxfId="556" priority="126">
      <formula>$B$21="土"</formula>
    </cfRule>
  </conditionalFormatting>
  <conditionalFormatting sqref="A20:F20">
    <cfRule type="expression" dxfId="555" priority="18">
      <formula>$F$20&lt;&gt;""</formula>
    </cfRule>
    <cfRule type="expression" dxfId="554" priority="127">
      <formula>$B$20="日"</formula>
    </cfRule>
    <cfRule type="expression" dxfId="553" priority="128">
      <formula>$B$20="土"</formula>
    </cfRule>
  </conditionalFormatting>
  <conditionalFormatting sqref="A19:F19">
    <cfRule type="expression" dxfId="552" priority="19">
      <formula>$F$19&lt;&gt;""</formula>
    </cfRule>
    <cfRule type="expression" dxfId="551" priority="129">
      <formula>$B$19="日"</formula>
    </cfRule>
    <cfRule type="expression" dxfId="550" priority="130">
      <formula>$B$19="土"</formula>
    </cfRule>
  </conditionalFormatting>
  <conditionalFormatting sqref="A18:F18">
    <cfRule type="expression" dxfId="549" priority="20">
      <formula>$F$18&lt;&gt;""</formula>
    </cfRule>
    <cfRule type="expression" dxfId="548" priority="131">
      <formula>$B$18="日"</formula>
    </cfRule>
    <cfRule type="expression" dxfId="547" priority="132">
      <formula>$B$18="土"</formula>
    </cfRule>
  </conditionalFormatting>
  <conditionalFormatting sqref="A17:F17">
    <cfRule type="expression" dxfId="546" priority="21">
      <formula>$F$17&lt;&gt;""</formula>
    </cfRule>
    <cfRule type="expression" dxfId="545" priority="133">
      <formula>$B$17="日"</formula>
    </cfRule>
    <cfRule type="expression" dxfId="544" priority="134">
      <formula>$B$17="土"</formula>
    </cfRule>
  </conditionalFormatting>
  <conditionalFormatting sqref="A16:F16">
    <cfRule type="expression" dxfId="543" priority="22">
      <formula>$F$16&lt;&gt;""</formula>
    </cfRule>
    <cfRule type="expression" dxfId="542" priority="135">
      <formula>$B$16="日"</formula>
    </cfRule>
    <cfRule type="expression" dxfId="541" priority="136">
      <formula>$B$16="土"</formula>
    </cfRule>
  </conditionalFormatting>
  <conditionalFormatting sqref="A15:F15">
    <cfRule type="expression" dxfId="540" priority="23">
      <formula>$F$15&lt;&gt;""</formula>
    </cfRule>
    <cfRule type="expression" dxfId="539" priority="137">
      <formula>$B$15="日"</formula>
    </cfRule>
    <cfRule type="expression" dxfId="538" priority="138">
      <formula>$B$15="土"</formula>
    </cfRule>
  </conditionalFormatting>
  <conditionalFormatting sqref="A14:F14">
    <cfRule type="expression" dxfId="537" priority="24">
      <formula>$F$14&lt;&gt;""</formula>
    </cfRule>
    <cfRule type="expression" dxfId="536" priority="139">
      <formula>$B$14="日"</formula>
    </cfRule>
    <cfRule type="expression" dxfId="535" priority="140">
      <formula>$B$14="土"</formula>
    </cfRule>
  </conditionalFormatting>
  <conditionalFormatting sqref="A13:F13">
    <cfRule type="expression" dxfId="534" priority="25">
      <formula>$F$13&lt;&gt;""</formula>
    </cfRule>
    <cfRule type="expression" dxfId="533" priority="141">
      <formula>$B$13="日"</formula>
    </cfRule>
    <cfRule type="expression" dxfId="532" priority="142">
      <formula>$B$13="土"</formula>
    </cfRule>
  </conditionalFormatting>
  <conditionalFormatting sqref="A12:F12">
    <cfRule type="expression" dxfId="531" priority="26">
      <formula>$F$12&lt;&gt;""</formula>
    </cfRule>
    <cfRule type="expression" dxfId="530" priority="143">
      <formula>$B$12="日"</formula>
    </cfRule>
    <cfRule type="expression" dxfId="529" priority="144">
      <formula>$B$12="土"</formula>
    </cfRule>
  </conditionalFormatting>
  <conditionalFormatting sqref="A11:F11">
    <cfRule type="expression" dxfId="528" priority="29">
      <formula>$F$11&lt;&gt;""</formula>
    </cfRule>
    <cfRule type="expression" dxfId="527" priority="145">
      <formula>$B$11="日"</formula>
    </cfRule>
    <cfRule type="expression" dxfId="526" priority="146">
      <formula>$B$11="土"</formula>
    </cfRule>
  </conditionalFormatting>
  <conditionalFormatting sqref="A10:F10">
    <cfRule type="expression" dxfId="525" priority="27">
      <formula>$F$10&lt;&gt;""</formula>
    </cfRule>
    <cfRule type="expression" dxfId="524" priority="147">
      <formula>$B$10="日"</formula>
    </cfRule>
    <cfRule type="expression" dxfId="523" priority="148">
      <formula>$B$10="土"</formula>
    </cfRule>
  </conditionalFormatting>
  <conditionalFormatting sqref="A9:F9">
    <cfRule type="expression" dxfId="522" priority="28">
      <formula>$F$9&lt;&gt;""</formula>
    </cfRule>
    <cfRule type="expression" dxfId="521" priority="149">
      <formula>$B$9="日"</formula>
    </cfRule>
    <cfRule type="expression" dxfId="520" priority="150">
      <formula>$B$9="土"</formula>
    </cfRule>
  </conditionalFormatting>
  <dataValidations count="1">
    <dataValidation type="list" allowBlank="1" showInputMessage="1" showErrorMessage="1" sqref="C9:D38">
      <formula1>$I$11:$I$14</formula1>
    </dataValidation>
  </dataValidations>
  <printOptions horizontalCentered="1"/>
  <pageMargins left="0.31496062992125984" right="0.31496062992125984" top="0.74803149606299213" bottom="0.55118110236220474" header="0.31496062992125984" footer="0.31496062992125984"/>
  <pageSetup paperSize="9" scale="70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3" id="{11FFCA9F-24BC-4CDB-AEC8-360461B0771C}">
            <xm:f>'1,3,5,7,8,10,12月用'!$B$12="日"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84" id="{7E4B2DF9-B997-4A89-84B8-288AB5B7641F}">
            <xm:f>'1,3,5,7,8,10,12月用'!$B$12="土"</xm:f>
            <x14:dxf>
              <fill>
                <patternFill>
                  <bgColor rgb="FFFFCCFF"/>
                </patternFill>
              </fill>
            </x14:dxf>
          </x14:cfRule>
          <xm:sqref>F12</xm:sqref>
        </x14:conditionalFormatting>
        <x14:conditionalFormatting xmlns:xm="http://schemas.microsoft.com/office/excel/2006/main">
          <x14:cfRule type="expression" priority="81" id="{C204C186-5D5C-402B-A542-2C3539327426}">
            <xm:f>'1,3,5,7,8,10,12月用'!$B$13="日"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82" id="{C1FC539F-A596-44C4-BF72-221E2CA22742}">
            <xm:f>'1,3,5,7,8,10,12月用'!$B$13="土"</xm:f>
            <x14:dxf>
              <fill>
                <patternFill>
                  <bgColor rgb="FFFFCCFF"/>
                </patternFill>
              </fill>
            </x14:dxf>
          </x14:cfRule>
          <xm:sqref>F13</xm:sqref>
        </x14:conditionalFormatting>
        <x14:conditionalFormatting xmlns:xm="http://schemas.microsoft.com/office/excel/2006/main">
          <x14:cfRule type="expression" priority="79" id="{FA211903-5BC4-4C2C-9C04-2A2586DCA29F}">
            <xm:f>'1,3,5,7,8,10,12月用'!$B$14="日"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80" id="{EFB182D7-5A2A-40BE-9F77-391E280CEF11}">
            <xm:f>'1,3,5,7,8,10,12月用'!$B$14="土"</xm:f>
            <x14:dxf>
              <fill>
                <patternFill>
                  <bgColor rgb="FFFFCCFF"/>
                </patternFill>
              </fill>
            </x14:dxf>
          </x14:cfRule>
          <xm:sqref>F14</xm:sqref>
        </x14:conditionalFormatting>
        <x14:conditionalFormatting xmlns:xm="http://schemas.microsoft.com/office/excel/2006/main">
          <x14:cfRule type="expression" priority="77" id="{98474948-F1EC-4043-B01A-96571578C365}">
            <xm:f>'1,3,5,7,8,10,12月用'!$B$15="日"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78" id="{2A001E7F-4EED-4EE6-A0AC-6A989E6D165D}">
            <xm:f>'1,3,5,7,8,10,12月用'!$B$15="土"</xm:f>
            <x14:dxf>
              <fill>
                <patternFill>
                  <bgColor rgb="FFFFCCFF"/>
                </patternFill>
              </fill>
            </x14:dxf>
          </x14:cfRule>
          <xm:sqref>F15</xm:sqref>
        </x14:conditionalFormatting>
        <x14:conditionalFormatting xmlns:xm="http://schemas.microsoft.com/office/excel/2006/main">
          <x14:cfRule type="expression" priority="75" id="{65E4C605-7B65-4FBC-AE50-4D87126DA48E}">
            <xm:f>'1,3,5,7,8,10,12月用'!$B$16="日"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76" id="{398BD3DC-1568-41B2-AFCD-4D02E91AA2F6}">
            <xm:f>'1,3,5,7,8,10,12月用'!$B$16="土"</xm:f>
            <x14:dxf>
              <fill>
                <patternFill>
                  <bgColor rgb="FFFFCCFF"/>
                </patternFill>
              </fill>
            </x14:dxf>
          </x14:cfRule>
          <xm:sqref>F16</xm:sqref>
        </x14:conditionalFormatting>
        <x14:conditionalFormatting xmlns:xm="http://schemas.microsoft.com/office/excel/2006/main">
          <x14:cfRule type="expression" priority="89" id="{1E08280C-D930-4FBE-A973-80909955BFAC}">
            <xm:f>'1,3,5,7,8,10,12月用'!$B$9="日"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90" id="{B86BE58A-5609-4F9E-88F9-AE6CABC89CE9}">
            <xm:f>'1,3,5,7,8,10,12月用'!$B$9="土"</xm:f>
            <x14:dxf>
              <fill>
                <patternFill>
                  <bgColor rgb="FFFFCCFF"/>
                </patternFill>
              </fill>
            </x14:dxf>
          </x14:cfRule>
          <xm:sqref>F9</xm:sqref>
        </x14:conditionalFormatting>
        <x14:conditionalFormatting xmlns:xm="http://schemas.microsoft.com/office/excel/2006/main">
          <x14:cfRule type="expression" priority="87" id="{32773CE4-A42D-4323-A4BC-4E6099B3F51D}">
            <xm:f>'1,3,5,7,8,10,12月用'!$B$10="日"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88" id="{CF35E9BF-2A1D-4FE1-8BED-042A4FFB0379}">
            <xm:f>'1,3,5,7,8,10,12月用'!$B$10="土"</xm:f>
            <x14:dxf>
              <fill>
                <patternFill>
                  <bgColor rgb="FFFFCCFF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expression" priority="85" id="{E26B7D68-5F81-41F5-813D-CDC24FEF335C}">
            <xm:f>'1,3,5,7,8,10,12月用'!$B$11="日"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86" id="{AE4CEAC0-7390-451E-BDE4-8CC4EB98D2A7}">
            <xm:f>'1,3,5,7,8,10,12月用'!$B$11="土"</xm:f>
            <x14:dxf>
              <fill>
                <patternFill>
                  <bgColor rgb="FFFFCCFF"/>
                </patternFill>
              </fill>
            </x14:dxf>
          </x14:cfRule>
          <xm:sqref>F11</xm:sqref>
        </x14:conditionalFormatting>
        <x14:conditionalFormatting xmlns:xm="http://schemas.microsoft.com/office/excel/2006/main">
          <x14:cfRule type="expression" priority="73" id="{58DA4B43-21CF-4C8E-883E-EA10850FF3D2}">
            <xm:f>'1,3,5,7,8,10,12月用'!$B$17="日"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74" id="{51A884A2-75CD-4706-A59D-17AB72591F03}">
            <xm:f>'1,3,5,7,8,10,12月用'!$B$17="土"</xm:f>
            <x14:dxf>
              <fill>
                <patternFill>
                  <bgColor rgb="FFFFCCFF"/>
                </patternFill>
              </fill>
            </x14:dxf>
          </x14:cfRule>
          <xm:sqref>F17</xm:sqref>
        </x14:conditionalFormatting>
        <x14:conditionalFormatting xmlns:xm="http://schemas.microsoft.com/office/excel/2006/main">
          <x14:cfRule type="expression" priority="71" id="{D686CB9D-389C-45C5-9012-77A384F05A1C}">
            <xm:f>'1,3,5,7,8,10,12月用'!$B$18="日"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72" id="{240274D0-34E8-4456-A624-6C57A9B2D803}">
            <xm:f>'1,3,5,7,8,10,12月用'!$B$18="土"</xm:f>
            <x14:dxf>
              <fill>
                <patternFill>
                  <bgColor rgb="FFFFCCFF"/>
                </patternFill>
              </fill>
            </x14:dxf>
          </x14:cfRule>
          <xm:sqref>F18</xm:sqref>
        </x14:conditionalFormatting>
        <x14:conditionalFormatting xmlns:xm="http://schemas.microsoft.com/office/excel/2006/main">
          <x14:cfRule type="expression" priority="69" id="{FD16C05E-BBC5-45DF-8C44-83332A9294C4}">
            <xm:f>'1,3,5,7,8,10,12月用'!$B$19="日"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70" id="{3C87EDE6-6BCF-436A-AB4B-3908B7827A4E}">
            <xm:f>'1,3,5,7,8,10,12月用'!$B$19="土"</xm:f>
            <x14:dxf>
              <fill>
                <patternFill>
                  <bgColor rgb="FFFFCCFF"/>
                </patternFill>
              </fill>
            </x14:dxf>
          </x14:cfRule>
          <xm:sqref>F19</xm:sqref>
        </x14:conditionalFormatting>
        <x14:conditionalFormatting xmlns:xm="http://schemas.microsoft.com/office/excel/2006/main">
          <x14:cfRule type="expression" priority="67" id="{B6E78E47-4E62-43F4-A981-84A33BD7670A}">
            <xm:f>'1,3,5,7,8,10,12月用'!$B$20="日"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68" id="{421EF163-859D-4183-88EF-7D2DE2A07612}">
            <xm:f>'1,3,5,7,8,10,12月用'!$B$20="土"</xm:f>
            <x14:dxf>
              <fill>
                <patternFill>
                  <bgColor rgb="FFFFCCFF"/>
                </patternFill>
              </fill>
            </x14:dxf>
          </x14:cfRule>
          <xm:sqref>F20</xm:sqref>
        </x14:conditionalFormatting>
        <x14:conditionalFormatting xmlns:xm="http://schemas.microsoft.com/office/excel/2006/main">
          <x14:cfRule type="expression" priority="65" id="{43418BC4-1268-43FC-947B-59F99DA27EE9}">
            <xm:f>'1,3,5,7,8,10,12月用'!$B$21="日"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66" id="{B4A55080-D82B-4491-9E60-0C44ED6BA319}">
            <xm:f>'1,3,5,7,8,10,12月用'!$B$21="土"</xm:f>
            <x14:dxf>
              <fill>
                <patternFill>
                  <bgColor rgb="FFFFCCFF"/>
                </patternFill>
              </fill>
            </x14:dxf>
          </x14:cfRule>
          <xm:sqref>F21</xm:sqref>
        </x14:conditionalFormatting>
        <x14:conditionalFormatting xmlns:xm="http://schemas.microsoft.com/office/excel/2006/main">
          <x14:cfRule type="expression" priority="64" id="{123FF044-FAF2-4CD8-B563-9EDBA3A80FC3}">
            <xm:f>'1,3,5,7,8,10,12月用'!$B$22="日"</xm:f>
            <x14:dxf>
              <fill>
                <patternFill>
                  <bgColor rgb="FFFFCCFF"/>
                </patternFill>
              </fill>
            </x14:dxf>
          </x14:cfRule>
          <xm:sqref>F22</xm:sqref>
        </x14:conditionalFormatting>
        <x14:conditionalFormatting xmlns:xm="http://schemas.microsoft.com/office/excel/2006/main">
          <x14:cfRule type="expression" priority="62" id="{0483E40B-F1FC-4054-8636-8DEE380FCA3D}">
            <xm:f>'1,3,5,7,8,10,12月用'!$B$23="日"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63" id="{76804DE0-BAAF-4054-80C0-55049BA63126}">
            <xm:f>'1,3,5,7,8,10,12月用'!$B$23="土"</xm:f>
            <x14:dxf>
              <fill>
                <patternFill>
                  <bgColor rgb="FFFFCCFF"/>
                </patternFill>
              </fill>
            </x14:dxf>
          </x14:cfRule>
          <xm:sqref>F23</xm:sqref>
        </x14:conditionalFormatting>
        <x14:conditionalFormatting xmlns:xm="http://schemas.microsoft.com/office/excel/2006/main">
          <x14:cfRule type="expression" priority="60" id="{97F3A1E8-2705-4919-A238-1731B14DD809}">
            <xm:f>'1,3,5,7,8,10,12月用'!$B$24="日"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61" id="{994BAB5A-2446-4643-BC46-3D265344C9E7}">
            <xm:f>'1,3,5,7,8,10,12月用'!$B$24="土"</xm:f>
            <x14:dxf>
              <fill>
                <patternFill>
                  <bgColor rgb="FFFFCCFF"/>
                </patternFill>
              </fill>
            </x14:dxf>
          </x14:cfRule>
          <xm:sqref>F24</xm:sqref>
        </x14:conditionalFormatting>
        <x14:conditionalFormatting xmlns:xm="http://schemas.microsoft.com/office/excel/2006/main">
          <x14:cfRule type="expression" priority="58" id="{764FAAEC-02FC-4BF4-BC62-F47C4FDACA39}">
            <xm:f>'1,3,5,7,8,10,12月用'!$B$25="日"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59" id="{EE57F1BA-D400-447C-8E66-08B6D31DE552}">
            <xm:f>'1,3,5,7,8,10,12月用'!$B$25="土"</xm:f>
            <x14:dxf>
              <fill>
                <patternFill>
                  <bgColor rgb="FFFFCCFF"/>
                </patternFill>
              </fill>
            </x14:dxf>
          </x14:cfRule>
          <xm:sqref>F25</xm:sqref>
        </x14:conditionalFormatting>
        <x14:conditionalFormatting xmlns:xm="http://schemas.microsoft.com/office/excel/2006/main">
          <x14:cfRule type="expression" priority="56" id="{77AA0C61-7445-4792-9E29-79182CE4D749}">
            <xm:f>'1,3,5,7,8,10,12月用'!$B$26="日"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57" id="{BC51AEA8-CB2B-4D40-95F7-2251C001AC05}">
            <xm:f>'1,3,5,7,8,10,12月用'!$B$26="土"</xm:f>
            <x14:dxf>
              <fill>
                <patternFill>
                  <bgColor rgb="FFFFCCFF"/>
                </patternFill>
              </fill>
            </x14:dxf>
          </x14:cfRule>
          <xm:sqref>F26</xm:sqref>
        </x14:conditionalFormatting>
        <x14:conditionalFormatting xmlns:xm="http://schemas.microsoft.com/office/excel/2006/main">
          <x14:cfRule type="expression" priority="54" id="{905B315A-16A1-44F5-8FF2-9F5F60A30A1E}">
            <xm:f>'1,3,5,7,8,10,12月用'!$B$27="日"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55" id="{A89ADB8A-8A35-4079-8A34-448EFE402BD1}">
            <xm:f>'1,3,5,7,8,10,12月用'!$B$27="土"</xm:f>
            <x14:dxf>
              <fill>
                <patternFill>
                  <bgColor rgb="FFFFCCFF"/>
                </patternFill>
              </fill>
            </x14:dxf>
          </x14:cfRule>
          <xm:sqref>F27</xm:sqref>
        </x14:conditionalFormatting>
        <x14:conditionalFormatting xmlns:xm="http://schemas.microsoft.com/office/excel/2006/main">
          <x14:cfRule type="expression" priority="52" id="{155962A1-262E-441D-850C-AF0B4A385FE7}">
            <xm:f>'1,3,5,7,8,10,12月用'!$B$28="日"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53" id="{9EE56ED3-D67B-4F22-8DF6-A1A7D4E4E5B1}">
            <xm:f>'1,3,5,7,8,10,12月用'!$B$28="土"</xm:f>
            <x14:dxf>
              <fill>
                <patternFill>
                  <bgColor rgb="FFFFCCFF"/>
                </patternFill>
              </fill>
            </x14:dxf>
          </x14:cfRule>
          <xm:sqref>F28</xm:sqref>
        </x14:conditionalFormatting>
        <x14:conditionalFormatting xmlns:xm="http://schemas.microsoft.com/office/excel/2006/main">
          <x14:cfRule type="expression" priority="50" id="{A25FBA8C-CF9D-4E3B-8B75-FFA5EA66B13B}">
            <xm:f>'1,3,5,7,8,10,12月用'!$B$29="日"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51" id="{D830365C-3B26-49EF-ABEA-522CF324D610}">
            <xm:f>'1,3,5,7,8,10,12月用'!$B$29="土"</xm:f>
            <x14:dxf>
              <fill>
                <patternFill>
                  <bgColor rgb="FFFFCCFF"/>
                </patternFill>
              </fill>
            </x14:dxf>
          </x14:cfRule>
          <xm:sqref>F29</xm:sqref>
        </x14:conditionalFormatting>
        <x14:conditionalFormatting xmlns:xm="http://schemas.microsoft.com/office/excel/2006/main">
          <x14:cfRule type="expression" priority="48" id="{87553533-DF8F-479D-9392-E8710CB6CE23}">
            <xm:f>'1,3,5,7,8,10,12月用'!$B$30="日"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49" id="{8F872E1F-2671-48AA-917F-96C8F68EF9AF}">
            <xm:f>'1,3,5,7,8,10,12月用'!$B$30="土"</xm:f>
            <x14:dxf>
              <fill>
                <patternFill>
                  <bgColor rgb="FFFFCCFF"/>
                </patternFill>
              </fill>
            </x14:dxf>
          </x14:cfRule>
          <xm:sqref>F30</xm:sqref>
        </x14:conditionalFormatting>
        <x14:conditionalFormatting xmlns:xm="http://schemas.microsoft.com/office/excel/2006/main">
          <x14:cfRule type="expression" priority="46" id="{9301ABF0-BA8E-412F-8BC6-4DCDCCD1AC35}">
            <xm:f>'1,3,5,7,8,10,12月用'!$B$31="日"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47" id="{AD22AE9C-6A24-430A-B292-83904383B4DE}">
            <xm:f>'1,3,5,7,8,10,12月用'!$B$31="土"</xm:f>
            <x14:dxf>
              <fill>
                <patternFill>
                  <bgColor rgb="FFFFCCFF"/>
                </patternFill>
              </fill>
            </x14:dxf>
          </x14:cfRule>
          <xm:sqref>F31</xm:sqref>
        </x14:conditionalFormatting>
        <x14:conditionalFormatting xmlns:xm="http://schemas.microsoft.com/office/excel/2006/main">
          <x14:cfRule type="expression" priority="44" id="{9EE5B95C-9250-4B46-9DAC-740C13245371}">
            <xm:f>'1,3,5,7,8,10,12月用'!$B$32="日"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45" id="{8D44C335-9507-4748-8577-414674B9B2C7}">
            <xm:f>'1,3,5,7,8,10,12月用'!$B$32="土"</xm:f>
            <x14:dxf>
              <fill>
                <patternFill>
                  <bgColor rgb="FFFFCCFF"/>
                </patternFill>
              </fill>
            </x14:dxf>
          </x14:cfRule>
          <xm:sqref>F32</xm:sqref>
        </x14:conditionalFormatting>
        <x14:conditionalFormatting xmlns:xm="http://schemas.microsoft.com/office/excel/2006/main">
          <x14:cfRule type="expression" priority="42" id="{1164C8AA-37EF-4BD0-89F2-789E36B8222D}">
            <xm:f>'1,3,5,7,8,10,12月用'!$B$33="日"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43" id="{B7F13611-3952-4367-8BDA-08CDFB598547}">
            <xm:f>'1,3,5,7,8,10,12月用'!$B$33="土"</xm:f>
            <x14:dxf>
              <fill>
                <patternFill>
                  <bgColor rgb="FFFFCCFF"/>
                </patternFill>
              </fill>
            </x14:dxf>
          </x14:cfRule>
          <xm:sqref>F33</xm:sqref>
        </x14:conditionalFormatting>
        <x14:conditionalFormatting xmlns:xm="http://schemas.microsoft.com/office/excel/2006/main">
          <x14:cfRule type="expression" priority="40" id="{F4B860D7-97AB-4F1D-B18E-294C0D968FCD}">
            <xm:f>'1,3,5,7,8,10,12月用'!$B$34="日"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41" id="{63949432-A9EC-40B3-9687-B357247B34C5}">
            <xm:f>'1,3,5,7,8,10,12月用'!$B$34="土"</xm:f>
            <x14:dxf>
              <fill>
                <patternFill>
                  <bgColor rgb="FFFFCCFF"/>
                </patternFill>
              </fill>
            </x14:dxf>
          </x14:cfRule>
          <xm:sqref>F34</xm:sqref>
        </x14:conditionalFormatting>
        <x14:conditionalFormatting xmlns:xm="http://schemas.microsoft.com/office/excel/2006/main">
          <x14:cfRule type="expression" priority="38" id="{7680F4A5-1D17-4D60-871F-F65E18805B77}">
            <xm:f>'1,3,5,7,8,10,12月用'!$B$35="日"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39" id="{1A2D3210-62D0-4A82-ADF0-D4E6EE84A15E}">
            <xm:f>'1,3,5,7,8,10,12月用'!$B$35="土"</xm:f>
            <x14:dxf>
              <fill>
                <patternFill>
                  <bgColor rgb="FFFFCCFF"/>
                </patternFill>
              </fill>
            </x14:dxf>
          </x14:cfRule>
          <xm:sqref>F35</xm:sqref>
        </x14:conditionalFormatting>
        <x14:conditionalFormatting xmlns:xm="http://schemas.microsoft.com/office/excel/2006/main">
          <x14:cfRule type="expression" priority="36" id="{7DE87C39-A373-4F49-B682-DD54845CEBB3}">
            <xm:f>'1,3,5,7,8,10,12月用'!$B$36="日"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37" id="{2F337940-CB85-4B96-86CB-F37C1B9DCAD0}">
            <xm:f>'1,3,5,7,8,10,12月用'!$B$36="土"</xm:f>
            <x14:dxf>
              <fill>
                <patternFill>
                  <bgColor rgb="FFFFCCFF"/>
                </patternFill>
              </fill>
            </x14:dxf>
          </x14:cfRule>
          <xm:sqref>F36</xm:sqref>
        </x14:conditionalFormatting>
        <x14:conditionalFormatting xmlns:xm="http://schemas.microsoft.com/office/excel/2006/main">
          <x14:cfRule type="expression" priority="34" id="{233332EA-CA3B-4DA1-816A-40A964EF549E}">
            <xm:f>'1,3,5,7,8,10,12月用'!$B$37="日"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35" id="{22B3B38D-A08C-44FE-804E-5400FE14E4CF}">
            <xm:f>'1,3,5,7,8,10,12月用'!$B$37="土"</xm:f>
            <x14:dxf>
              <fill>
                <patternFill>
                  <bgColor rgb="FFFFCCFF"/>
                </patternFill>
              </fill>
            </x14:dxf>
          </x14:cfRule>
          <xm:sqref>F37</xm:sqref>
        </x14:conditionalFormatting>
        <x14:conditionalFormatting xmlns:xm="http://schemas.microsoft.com/office/excel/2006/main">
          <x14:cfRule type="expression" priority="32" id="{63A634EA-F07B-4539-A738-1EB0BB4014DA}">
            <xm:f>'1,3,5,7,8,10,12月用'!$B$38="日"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33" id="{385AAB98-CBB2-4094-B384-ED1963F89F4C}">
            <xm:f>'1,3,5,7,8,10,12月用'!$B$38="土"</xm:f>
            <x14:dxf>
              <fill>
                <patternFill>
                  <bgColor rgb="FFFFCCFF"/>
                </patternFill>
              </fill>
            </x14:dxf>
          </x14:cfRule>
          <xm:sqref>F38</xm:sqref>
        </x14:conditionalFormatting>
        <x14:conditionalFormatting xmlns:xm="http://schemas.microsoft.com/office/excel/2006/main">
          <x14:cfRule type="expression" priority="30" id="{646A186A-22E9-410F-A324-FBEEA1D7A3BC}">
            <xm:f>'1,3,5,7,8,10,12月用'!$B$39="日"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31" id="{D909DD7A-1EA5-4F1E-A306-CAD1B4A89ABD}">
            <xm:f>'1,3,5,7,8,10,12月用'!$B$39="土"</xm:f>
            <x14:dxf>
              <fill>
                <patternFill>
                  <bgColor rgb="FFFFCCFF"/>
                </patternFill>
              </fill>
            </x14:dxf>
          </x14:cfRule>
          <xm:sqref>F39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view="pageBreakPreview" zoomScaleNormal="100" zoomScaleSheetLayoutView="100" workbookViewId="0">
      <selection activeCell="F4" sqref="F4"/>
    </sheetView>
  </sheetViews>
  <sheetFormatPr defaultRowHeight="13.5"/>
  <cols>
    <col min="1" max="1" width="10.625" style="8" customWidth="1"/>
    <col min="2" max="2" width="5.625" style="8" customWidth="1"/>
    <col min="3" max="4" width="13.125" style="8" customWidth="1"/>
    <col min="5" max="5" width="35.625" style="8" customWidth="1"/>
    <col min="6" max="6" width="13.125" style="1" customWidth="1"/>
    <col min="7" max="9" width="9" style="8"/>
    <col min="10" max="10" width="9.5" style="8" bestFit="1" customWidth="1"/>
    <col min="11" max="16384" width="9" style="8"/>
  </cols>
  <sheetData>
    <row r="1" spans="1:10" ht="17.45" customHeight="1"/>
    <row r="2" spans="1:10" ht="24">
      <c r="A2" s="31" t="s">
        <v>0</v>
      </c>
      <c r="B2" s="32"/>
      <c r="C2" s="32"/>
      <c r="D2" s="32"/>
      <c r="E2" s="32"/>
      <c r="F2" s="4"/>
    </row>
    <row r="3" spans="1:10" ht="17.45" customHeight="1"/>
    <row r="4" spans="1:10" ht="17.45" customHeight="1">
      <c r="A4" s="9" t="s">
        <v>1</v>
      </c>
      <c r="B4" s="33"/>
      <c r="C4" s="34"/>
      <c r="D4" s="34"/>
      <c r="E4" s="34"/>
      <c r="F4" s="28" t="s">
        <v>49</v>
      </c>
    </row>
    <row r="5" spans="1:10" ht="17.45" customHeight="1">
      <c r="A5" s="9" t="s">
        <v>29</v>
      </c>
      <c r="B5" s="33"/>
      <c r="C5" s="34"/>
      <c r="D5" s="34"/>
      <c r="E5" s="34"/>
      <c r="H5" s="2" t="s">
        <v>30</v>
      </c>
      <c r="I5" s="2"/>
    </row>
    <row r="6" spans="1:10" ht="17.45" customHeight="1" thickBot="1">
      <c r="A6" s="35" t="s">
        <v>31</v>
      </c>
      <c r="B6" s="36"/>
      <c r="H6" s="3" t="s">
        <v>4</v>
      </c>
      <c r="I6" s="19"/>
      <c r="J6" s="10" t="e">
        <f>DATE(I6,I7,1)</f>
        <v>#NUM!</v>
      </c>
    </row>
    <row r="7" spans="1:10" ht="17.45" customHeight="1">
      <c r="A7" s="37" t="s">
        <v>5</v>
      </c>
      <c r="B7" s="39" t="s">
        <v>2</v>
      </c>
      <c r="C7" s="41" t="s">
        <v>20</v>
      </c>
      <c r="D7" s="41" t="s">
        <v>21</v>
      </c>
      <c r="E7" s="42" t="s">
        <v>25</v>
      </c>
      <c r="F7" s="29" t="s">
        <v>41</v>
      </c>
      <c r="H7" s="3" t="s">
        <v>6</v>
      </c>
      <c r="I7" s="19"/>
    </row>
    <row r="8" spans="1:10" ht="17.45" customHeight="1">
      <c r="A8" s="38"/>
      <c r="B8" s="40"/>
      <c r="C8" s="40"/>
      <c r="D8" s="40"/>
      <c r="E8" s="43"/>
      <c r="F8" s="30"/>
      <c r="H8" s="2"/>
      <c r="I8" s="2"/>
    </row>
    <row r="9" spans="1:10" ht="17.45" customHeight="1">
      <c r="A9" s="11" t="e">
        <f>DATE(I6,I7,1)</f>
        <v>#NUM!</v>
      </c>
      <c r="B9" s="12" t="e">
        <f>TEXT(A9,"aaa")</f>
        <v>#NUM!</v>
      </c>
      <c r="C9" s="17"/>
      <c r="D9" s="17"/>
      <c r="E9" s="20"/>
      <c r="F9" s="5"/>
      <c r="H9" s="2"/>
      <c r="I9" s="2"/>
    </row>
    <row r="10" spans="1:10" ht="17.45" customHeight="1">
      <c r="A10" s="11" t="e">
        <f>A9+1</f>
        <v>#NUM!</v>
      </c>
      <c r="B10" s="12" t="e">
        <f t="shared" ref="B10:B39" si="0">TEXT(A10,"aaa")</f>
        <v>#NUM!</v>
      </c>
      <c r="C10" s="17"/>
      <c r="D10" s="17"/>
      <c r="E10" s="20"/>
      <c r="F10" s="5"/>
      <c r="H10" s="2" t="s">
        <v>33</v>
      </c>
      <c r="I10" s="2"/>
    </row>
    <row r="11" spans="1:10" ht="17.45" customHeight="1">
      <c r="A11" s="22" t="e">
        <f t="shared" ref="A11:A39" si="1">A10+1</f>
        <v>#NUM!</v>
      </c>
      <c r="B11" s="23" t="e">
        <f t="shared" si="0"/>
        <v>#NUM!</v>
      </c>
      <c r="C11" s="24"/>
      <c r="D11" s="24"/>
      <c r="E11" s="25"/>
      <c r="F11" s="5"/>
      <c r="H11" s="7" t="s">
        <v>36</v>
      </c>
      <c r="I11" s="3" t="s">
        <v>8</v>
      </c>
    </row>
    <row r="12" spans="1:10" ht="17.45" customHeight="1">
      <c r="A12" s="11" t="e">
        <f t="shared" si="1"/>
        <v>#NUM!</v>
      </c>
      <c r="B12" s="12" t="e">
        <f t="shared" si="0"/>
        <v>#NUM!</v>
      </c>
      <c r="C12" s="17"/>
      <c r="D12" s="17"/>
      <c r="E12" s="20"/>
      <c r="F12" s="5"/>
      <c r="H12" s="7" t="s">
        <v>37</v>
      </c>
      <c r="I12" s="3" t="s">
        <v>9</v>
      </c>
    </row>
    <row r="13" spans="1:10" ht="17.45" customHeight="1">
      <c r="A13" s="11" t="e">
        <f t="shared" si="1"/>
        <v>#NUM!</v>
      </c>
      <c r="B13" s="12" t="e">
        <f t="shared" si="0"/>
        <v>#NUM!</v>
      </c>
      <c r="C13" s="17"/>
      <c r="D13" s="17"/>
      <c r="E13" s="20"/>
      <c r="F13" s="5"/>
      <c r="H13" s="7" t="s">
        <v>10</v>
      </c>
      <c r="I13" s="3" t="s">
        <v>11</v>
      </c>
    </row>
    <row r="14" spans="1:10" ht="17.45" customHeight="1">
      <c r="A14" s="11" t="e">
        <f t="shared" si="1"/>
        <v>#NUM!</v>
      </c>
      <c r="B14" s="12" t="e">
        <f t="shared" si="0"/>
        <v>#NUM!</v>
      </c>
      <c r="C14" s="17"/>
      <c r="D14" s="17"/>
      <c r="E14" s="20"/>
      <c r="F14" s="5"/>
      <c r="H14" s="7" t="s">
        <v>15</v>
      </c>
      <c r="I14" s="3" t="s">
        <v>16</v>
      </c>
    </row>
    <row r="15" spans="1:10" ht="17.45" customHeight="1">
      <c r="A15" s="11" t="e">
        <f t="shared" si="1"/>
        <v>#NUM!</v>
      </c>
      <c r="B15" s="12" t="e">
        <f t="shared" si="0"/>
        <v>#NUM!</v>
      </c>
      <c r="C15" s="17"/>
      <c r="D15" s="17"/>
      <c r="E15" s="20"/>
      <c r="F15" s="5"/>
    </row>
    <row r="16" spans="1:10" ht="17.45" customHeight="1">
      <c r="A16" s="11" t="e">
        <f t="shared" si="1"/>
        <v>#NUM!</v>
      </c>
      <c r="B16" s="12" t="e">
        <f t="shared" si="0"/>
        <v>#NUM!</v>
      </c>
      <c r="C16" s="17"/>
      <c r="D16" s="17"/>
      <c r="E16" s="20"/>
      <c r="F16" s="5"/>
    </row>
    <row r="17" spans="1:6" ht="17.45" customHeight="1">
      <c r="A17" s="11" t="e">
        <f t="shared" si="1"/>
        <v>#NUM!</v>
      </c>
      <c r="B17" s="12" t="e">
        <f t="shared" si="0"/>
        <v>#NUM!</v>
      </c>
      <c r="C17" s="17"/>
      <c r="D17" s="17"/>
      <c r="E17" s="20"/>
      <c r="F17" s="5"/>
    </row>
    <row r="18" spans="1:6" ht="17.45" customHeight="1">
      <c r="A18" s="22" t="e">
        <f t="shared" si="1"/>
        <v>#NUM!</v>
      </c>
      <c r="B18" s="23" t="e">
        <f t="shared" si="0"/>
        <v>#NUM!</v>
      </c>
      <c r="C18" s="24"/>
      <c r="D18" s="24"/>
      <c r="E18" s="25"/>
      <c r="F18" s="5"/>
    </row>
    <row r="19" spans="1:6" ht="17.45" customHeight="1">
      <c r="A19" s="11" t="e">
        <f t="shared" si="1"/>
        <v>#NUM!</v>
      </c>
      <c r="B19" s="12" t="e">
        <f t="shared" si="0"/>
        <v>#NUM!</v>
      </c>
      <c r="C19" s="17"/>
      <c r="D19" s="17"/>
      <c r="E19" s="20"/>
      <c r="F19" s="5"/>
    </row>
    <row r="20" spans="1:6" ht="17.45" customHeight="1">
      <c r="A20" s="11" t="e">
        <f t="shared" si="1"/>
        <v>#NUM!</v>
      </c>
      <c r="B20" s="12" t="e">
        <f t="shared" si="0"/>
        <v>#NUM!</v>
      </c>
      <c r="C20" s="17"/>
      <c r="D20" s="17"/>
      <c r="E20" s="20"/>
      <c r="F20" s="5"/>
    </row>
    <row r="21" spans="1:6" ht="17.45" customHeight="1">
      <c r="A21" s="11" t="e">
        <f t="shared" si="1"/>
        <v>#NUM!</v>
      </c>
      <c r="B21" s="12" t="e">
        <f t="shared" si="0"/>
        <v>#NUM!</v>
      </c>
      <c r="C21" s="17"/>
      <c r="D21" s="17"/>
      <c r="E21" s="20"/>
      <c r="F21" s="5"/>
    </row>
    <row r="22" spans="1:6" ht="17.45" customHeight="1">
      <c r="A22" s="11" t="e">
        <f t="shared" si="1"/>
        <v>#NUM!</v>
      </c>
      <c r="B22" s="12" t="e">
        <f t="shared" si="0"/>
        <v>#NUM!</v>
      </c>
      <c r="C22" s="17"/>
      <c r="D22" s="17"/>
      <c r="E22" s="20"/>
      <c r="F22" s="5"/>
    </row>
    <row r="23" spans="1:6" ht="17.45" customHeight="1">
      <c r="A23" s="11" t="e">
        <f t="shared" si="1"/>
        <v>#NUM!</v>
      </c>
      <c r="B23" s="12" t="e">
        <f t="shared" si="0"/>
        <v>#NUM!</v>
      </c>
      <c r="C23" s="17"/>
      <c r="D23" s="17"/>
      <c r="E23" s="20"/>
      <c r="F23" s="5"/>
    </row>
    <row r="24" spans="1:6" ht="17.45" customHeight="1">
      <c r="A24" s="11" t="e">
        <f t="shared" si="1"/>
        <v>#NUM!</v>
      </c>
      <c r="B24" s="12" t="e">
        <f t="shared" si="0"/>
        <v>#NUM!</v>
      </c>
      <c r="C24" s="17"/>
      <c r="D24" s="17"/>
      <c r="E24" s="20"/>
      <c r="F24" s="5"/>
    </row>
    <row r="25" spans="1:6" ht="17.45" customHeight="1">
      <c r="A25" s="11" t="e">
        <f t="shared" si="1"/>
        <v>#NUM!</v>
      </c>
      <c r="B25" s="12" t="e">
        <f t="shared" si="0"/>
        <v>#NUM!</v>
      </c>
      <c r="C25" s="17"/>
      <c r="D25" s="17"/>
      <c r="E25" s="20"/>
      <c r="F25" s="5"/>
    </row>
    <row r="26" spans="1:6" ht="17.45" customHeight="1">
      <c r="A26" s="11" t="e">
        <f t="shared" si="1"/>
        <v>#NUM!</v>
      </c>
      <c r="B26" s="12" t="e">
        <f t="shared" si="0"/>
        <v>#NUM!</v>
      </c>
      <c r="C26" s="17"/>
      <c r="D26" s="17"/>
      <c r="E26" s="20"/>
      <c r="F26" s="5"/>
    </row>
    <row r="27" spans="1:6" ht="17.45" customHeight="1">
      <c r="A27" s="11" t="e">
        <f t="shared" si="1"/>
        <v>#NUM!</v>
      </c>
      <c r="B27" s="12" t="e">
        <f t="shared" si="0"/>
        <v>#NUM!</v>
      </c>
      <c r="C27" s="17"/>
      <c r="D27" s="17"/>
      <c r="E27" s="20"/>
      <c r="F27" s="5"/>
    </row>
    <row r="28" spans="1:6" ht="17.45" customHeight="1">
      <c r="A28" s="11" t="e">
        <f t="shared" si="1"/>
        <v>#NUM!</v>
      </c>
      <c r="B28" s="12" t="e">
        <f t="shared" si="0"/>
        <v>#NUM!</v>
      </c>
      <c r="C28" s="17"/>
      <c r="D28" s="17"/>
      <c r="E28" s="20"/>
      <c r="F28" s="5"/>
    </row>
    <row r="29" spans="1:6" ht="17.45" customHeight="1">
      <c r="A29" s="11" t="e">
        <f t="shared" si="1"/>
        <v>#NUM!</v>
      </c>
      <c r="B29" s="12" t="e">
        <f t="shared" si="0"/>
        <v>#NUM!</v>
      </c>
      <c r="C29" s="17"/>
      <c r="D29" s="17"/>
      <c r="E29" s="20"/>
      <c r="F29" s="5"/>
    </row>
    <row r="30" spans="1:6" ht="17.45" customHeight="1">
      <c r="A30" s="11" t="e">
        <f t="shared" si="1"/>
        <v>#NUM!</v>
      </c>
      <c r="B30" s="12" t="e">
        <f t="shared" si="0"/>
        <v>#NUM!</v>
      </c>
      <c r="C30" s="17"/>
      <c r="D30" s="17"/>
      <c r="E30" s="20"/>
      <c r="F30" s="5"/>
    </row>
    <row r="31" spans="1:6" ht="17.45" customHeight="1">
      <c r="A31" s="11" t="e">
        <f t="shared" si="1"/>
        <v>#NUM!</v>
      </c>
      <c r="B31" s="12" t="e">
        <f t="shared" si="0"/>
        <v>#NUM!</v>
      </c>
      <c r="C31" s="17"/>
      <c r="D31" s="17"/>
      <c r="E31" s="20"/>
      <c r="F31" s="5"/>
    </row>
    <row r="32" spans="1:6" ht="17.45" customHeight="1">
      <c r="A32" s="11" t="e">
        <f t="shared" si="1"/>
        <v>#NUM!</v>
      </c>
      <c r="B32" s="12" t="e">
        <f t="shared" si="0"/>
        <v>#NUM!</v>
      </c>
      <c r="C32" s="17"/>
      <c r="D32" s="17"/>
      <c r="E32" s="20"/>
      <c r="F32" s="5"/>
    </row>
    <row r="33" spans="1:6" ht="17.45" customHeight="1">
      <c r="A33" s="11" t="e">
        <f t="shared" si="1"/>
        <v>#NUM!</v>
      </c>
      <c r="B33" s="12" t="e">
        <f t="shared" si="0"/>
        <v>#NUM!</v>
      </c>
      <c r="C33" s="17"/>
      <c r="D33" s="17"/>
      <c r="E33" s="20"/>
      <c r="F33" s="5"/>
    </row>
    <row r="34" spans="1:6" ht="17.45" customHeight="1">
      <c r="A34" s="11" t="e">
        <f t="shared" si="1"/>
        <v>#NUM!</v>
      </c>
      <c r="B34" s="12" t="e">
        <f t="shared" si="0"/>
        <v>#NUM!</v>
      </c>
      <c r="C34" s="17"/>
      <c r="D34" s="17"/>
      <c r="E34" s="20"/>
      <c r="F34" s="5"/>
    </row>
    <row r="35" spans="1:6" ht="17.45" customHeight="1">
      <c r="A35" s="11" t="e">
        <f t="shared" si="1"/>
        <v>#NUM!</v>
      </c>
      <c r="B35" s="12" t="e">
        <f t="shared" si="0"/>
        <v>#NUM!</v>
      </c>
      <c r="C35" s="17"/>
      <c r="D35" s="17"/>
      <c r="E35" s="20"/>
      <c r="F35" s="5"/>
    </row>
    <row r="36" spans="1:6" ht="17.45" customHeight="1">
      <c r="A36" s="11" t="e">
        <f t="shared" si="1"/>
        <v>#NUM!</v>
      </c>
      <c r="B36" s="12" t="e">
        <f t="shared" si="0"/>
        <v>#NUM!</v>
      </c>
      <c r="C36" s="17"/>
      <c r="D36" s="17"/>
      <c r="E36" s="20"/>
      <c r="F36" s="5"/>
    </row>
    <row r="37" spans="1:6" ht="17.45" customHeight="1">
      <c r="A37" s="11" t="e">
        <f t="shared" si="1"/>
        <v>#NUM!</v>
      </c>
      <c r="B37" s="12" t="e">
        <f t="shared" si="0"/>
        <v>#NUM!</v>
      </c>
      <c r="C37" s="17"/>
      <c r="D37" s="17"/>
      <c r="E37" s="20"/>
      <c r="F37" s="5"/>
    </row>
    <row r="38" spans="1:6" ht="17.45" customHeight="1">
      <c r="A38" s="11" t="e">
        <f t="shared" si="1"/>
        <v>#NUM!</v>
      </c>
      <c r="B38" s="12" t="e">
        <f t="shared" si="0"/>
        <v>#NUM!</v>
      </c>
      <c r="C38" s="17"/>
      <c r="D38" s="17"/>
      <c r="E38" s="20"/>
      <c r="F38" s="5"/>
    </row>
    <row r="39" spans="1:6" ht="17.45" customHeight="1" thickBot="1">
      <c r="A39" s="13" t="e">
        <f t="shared" si="1"/>
        <v>#NUM!</v>
      </c>
      <c r="B39" s="14" t="e">
        <f t="shared" si="0"/>
        <v>#NUM!</v>
      </c>
      <c r="C39" s="18"/>
      <c r="D39" s="18"/>
      <c r="E39" s="21"/>
      <c r="F39" s="6"/>
    </row>
    <row r="40" spans="1:6" ht="17.45" customHeight="1">
      <c r="A40" s="8" t="s">
        <v>22</v>
      </c>
      <c r="C40" s="15">
        <f>COUNTIF(C9:C39,"〇")+COUNTIF(C9:C39,"◎")+COUNTIF(C9:C39,"天")+COUNTIF(C9:C39,"他")</f>
        <v>0</v>
      </c>
      <c r="D40" s="15">
        <f>COUNTIF(D9:D39,"〇")+COUNTIF(D9:D39,"◎")+COUNTIF(D9:D39,"天")+COUNTIF(D9:D39,"他")</f>
        <v>0</v>
      </c>
    </row>
    <row r="41" spans="1:6" ht="17.45" customHeight="1">
      <c r="A41" s="8" t="s">
        <v>23</v>
      </c>
      <c r="C41" s="15" t="e">
        <f>DAY(EOMONTH(J6,0))-COUNTIF(C9:C39,"－")</f>
        <v>#NUM!</v>
      </c>
      <c r="D41" s="15" t="e">
        <f>DAY(EOMONTH(J6,0))-COUNTIF(D9:D39,"－")</f>
        <v>#NUM!</v>
      </c>
    </row>
    <row r="42" spans="1:6" ht="17.45" customHeight="1">
      <c r="A42" s="8" t="s">
        <v>24</v>
      </c>
      <c r="C42" s="16" t="e">
        <f>C40/C41</f>
        <v>#NUM!</v>
      </c>
      <c r="D42" s="16" t="e">
        <f>D40/D41</f>
        <v>#NUM!</v>
      </c>
    </row>
  </sheetData>
  <mergeCells count="10">
    <mergeCell ref="F7:F8"/>
    <mergeCell ref="B4:E4"/>
    <mergeCell ref="B5:E5"/>
    <mergeCell ref="A6:B6"/>
    <mergeCell ref="A2:E2"/>
    <mergeCell ref="A7:A8"/>
    <mergeCell ref="B7:B8"/>
    <mergeCell ref="C7:C8"/>
    <mergeCell ref="D7:D8"/>
    <mergeCell ref="E7:E8"/>
  </mergeCells>
  <phoneticPr fontId="2"/>
  <conditionalFormatting sqref="I6">
    <cfRule type="expression" dxfId="458" priority="159">
      <formula>$I$6=""</formula>
    </cfRule>
  </conditionalFormatting>
  <conditionalFormatting sqref="I7">
    <cfRule type="expression" dxfId="457" priority="160">
      <formula>$I$7=""</formula>
    </cfRule>
  </conditionalFormatting>
  <conditionalFormatting sqref="A27:E27">
    <cfRule type="expression" dxfId="456" priority="123">
      <formula>$B$27="日"</formula>
    </cfRule>
  </conditionalFormatting>
  <conditionalFormatting sqref="E19">
    <cfRule type="expression" dxfId="455" priority="97">
      <formula>$B$13="日"</formula>
    </cfRule>
    <cfRule type="expression" dxfId="454" priority="98">
      <formula>$B$13="土"</formula>
    </cfRule>
  </conditionalFormatting>
  <conditionalFormatting sqref="C24">
    <cfRule type="expression" dxfId="453" priority="95">
      <formula>$B$25="日"</formula>
    </cfRule>
    <cfRule type="expression" dxfId="452" priority="96">
      <formula>$B$25="土"</formula>
    </cfRule>
  </conditionalFormatting>
  <conditionalFormatting sqref="F12">
    <cfRule type="expression" dxfId="451" priority="89">
      <formula>$B$12="日"</formula>
    </cfRule>
    <cfRule type="expression" dxfId="450" priority="90">
      <formula>$B$12="土"</formula>
    </cfRule>
  </conditionalFormatting>
  <conditionalFormatting sqref="F13">
    <cfRule type="expression" dxfId="449" priority="87">
      <formula>$B$13="日"</formula>
    </cfRule>
    <cfRule type="expression" dxfId="448" priority="88">
      <formula>$B$13="土"</formula>
    </cfRule>
  </conditionalFormatting>
  <conditionalFormatting sqref="F14">
    <cfRule type="expression" dxfId="447" priority="85">
      <formula>$B$14="日"</formula>
    </cfRule>
    <cfRule type="expression" dxfId="446" priority="86">
      <formula>$B$14="土"</formula>
    </cfRule>
  </conditionalFormatting>
  <conditionalFormatting sqref="F15">
    <cfRule type="expression" dxfId="445" priority="83">
      <formula>$B$15="日"</formula>
    </cfRule>
    <cfRule type="expression" dxfId="444" priority="84">
      <formula>$B$15="土"</formula>
    </cfRule>
  </conditionalFormatting>
  <conditionalFormatting sqref="F16">
    <cfRule type="expression" dxfId="443" priority="81">
      <formula>$B$16="日"</formula>
    </cfRule>
    <cfRule type="expression" dxfId="442" priority="82">
      <formula>$B$16="土"</formula>
    </cfRule>
  </conditionalFormatting>
  <conditionalFormatting sqref="F10">
    <cfRule type="expression" dxfId="441" priority="93">
      <formula>$B$10="日"</formula>
    </cfRule>
    <cfRule type="expression" dxfId="440" priority="94">
      <formula>$B$10="土"</formula>
    </cfRule>
  </conditionalFormatting>
  <conditionalFormatting sqref="F11">
    <cfRule type="expression" dxfId="439" priority="91">
      <formula>$B$11="日"</formula>
    </cfRule>
    <cfRule type="expression" dxfId="438" priority="92">
      <formula>$B$11="土"</formula>
    </cfRule>
  </conditionalFormatting>
  <conditionalFormatting sqref="F17">
    <cfRule type="expression" dxfId="437" priority="79">
      <formula>$B$17="日"</formula>
    </cfRule>
    <cfRule type="expression" dxfId="436" priority="80">
      <formula>$B$17="土"</formula>
    </cfRule>
  </conditionalFormatting>
  <conditionalFormatting sqref="F18">
    <cfRule type="expression" dxfId="435" priority="77">
      <formula>$B$18="日"</formula>
    </cfRule>
    <cfRule type="expression" dxfId="434" priority="78">
      <formula>$B$18="土"</formula>
    </cfRule>
  </conditionalFormatting>
  <conditionalFormatting sqref="F19">
    <cfRule type="expression" dxfId="433" priority="75">
      <formula>$B$19="日"</formula>
    </cfRule>
    <cfRule type="expression" dxfId="432" priority="76">
      <formula>$B$19="土"</formula>
    </cfRule>
  </conditionalFormatting>
  <conditionalFormatting sqref="F20">
    <cfRule type="expression" dxfId="431" priority="73">
      <formula>$B$20="日"</formula>
    </cfRule>
    <cfRule type="expression" dxfId="430" priority="74">
      <formula>$B$20="土"</formula>
    </cfRule>
  </conditionalFormatting>
  <conditionalFormatting sqref="F21">
    <cfRule type="expression" dxfId="429" priority="71">
      <formula>$B$21="日"</formula>
    </cfRule>
    <cfRule type="expression" dxfId="428" priority="72">
      <formula>$B$21="土"</formula>
    </cfRule>
  </conditionalFormatting>
  <conditionalFormatting sqref="F22">
    <cfRule type="expression" dxfId="427" priority="70">
      <formula>$B$22="日"</formula>
    </cfRule>
  </conditionalFormatting>
  <conditionalFormatting sqref="F23">
    <cfRule type="expression" dxfId="426" priority="68">
      <formula>$B$23="日"</formula>
    </cfRule>
    <cfRule type="expression" dxfId="425" priority="69">
      <formula>$B$23="土"</formula>
    </cfRule>
  </conditionalFormatting>
  <conditionalFormatting sqref="F24">
    <cfRule type="expression" dxfId="424" priority="66">
      <formula>$B$24="日"</formula>
    </cfRule>
    <cfRule type="expression" dxfId="423" priority="67">
      <formula>$B$24="土"</formula>
    </cfRule>
  </conditionalFormatting>
  <conditionalFormatting sqref="F25">
    <cfRule type="expression" dxfId="422" priority="64">
      <formula>$B$25="日"</formula>
    </cfRule>
    <cfRule type="expression" dxfId="421" priority="65">
      <formula>$B$25="土"</formula>
    </cfRule>
  </conditionalFormatting>
  <conditionalFormatting sqref="F26">
    <cfRule type="expression" dxfId="420" priority="62">
      <formula>$B$26="日"</formula>
    </cfRule>
    <cfRule type="expression" dxfId="419" priority="63">
      <formula>$B$26="土"</formula>
    </cfRule>
  </conditionalFormatting>
  <conditionalFormatting sqref="F27">
    <cfRule type="expression" dxfId="418" priority="60">
      <formula>$B$27="日"</formula>
    </cfRule>
    <cfRule type="expression" dxfId="417" priority="61">
      <formula>$B$27="土"</formula>
    </cfRule>
  </conditionalFormatting>
  <conditionalFormatting sqref="F28">
    <cfRule type="expression" dxfId="416" priority="58">
      <formula>$B$28="日"</formula>
    </cfRule>
    <cfRule type="expression" dxfId="415" priority="59">
      <formula>$B$28="土"</formula>
    </cfRule>
  </conditionalFormatting>
  <conditionalFormatting sqref="F29">
    <cfRule type="expression" dxfId="414" priority="56">
      <formula>$B$29="日"</formula>
    </cfRule>
    <cfRule type="expression" dxfId="413" priority="57">
      <formula>$B$29="土"</formula>
    </cfRule>
  </conditionalFormatting>
  <conditionalFormatting sqref="F30">
    <cfRule type="expression" dxfId="412" priority="54">
      <formula>$B$30="日"</formula>
    </cfRule>
    <cfRule type="expression" dxfId="411" priority="55">
      <formula>$B$30="土"</formula>
    </cfRule>
  </conditionalFormatting>
  <conditionalFormatting sqref="F31">
    <cfRule type="expression" dxfId="410" priority="52">
      <formula>$B$31="日"</formula>
    </cfRule>
    <cfRule type="expression" dxfId="409" priority="53">
      <formula>$B$31="土"</formula>
    </cfRule>
  </conditionalFormatting>
  <conditionalFormatting sqref="F32">
    <cfRule type="expression" dxfId="408" priority="50">
      <formula>$B$32="日"</formula>
    </cfRule>
    <cfRule type="expression" dxfId="407" priority="51">
      <formula>$B$32="土"</formula>
    </cfRule>
  </conditionalFormatting>
  <conditionalFormatting sqref="F33">
    <cfRule type="expression" dxfId="406" priority="48">
      <formula>$B$33="日"</formula>
    </cfRule>
    <cfRule type="expression" dxfId="405" priority="49">
      <formula>$B$33="土"</formula>
    </cfRule>
  </conditionalFormatting>
  <conditionalFormatting sqref="F34">
    <cfRule type="expression" dxfId="404" priority="46">
      <formula>$B$34="日"</formula>
    </cfRule>
    <cfRule type="expression" dxfId="403" priority="47">
      <formula>$B$34="土"</formula>
    </cfRule>
  </conditionalFormatting>
  <conditionalFormatting sqref="F35">
    <cfRule type="expression" dxfId="402" priority="44">
      <formula>$B$35="日"</formula>
    </cfRule>
    <cfRule type="expression" dxfId="401" priority="45">
      <formula>$B$35="土"</formula>
    </cfRule>
  </conditionalFormatting>
  <conditionalFormatting sqref="F36">
    <cfRule type="expression" dxfId="400" priority="42">
      <formula>$B$36="日"</formula>
    </cfRule>
    <cfRule type="expression" dxfId="399" priority="43">
      <formula>$B$36="土"</formula>
    </cfRule>
  </conditionalFormatting>
  <conditionalFormatting sqref="F37">
    <cfRule type="expression" dxfId="398" priority="40">
      <formula>$B$37="日"</formula>
    </cfRule>
    <cfRule type="expression" dxfId="397" priority="41">
      <formula>$B$37="土"</formula>
    </cfRule>
  </conditionalFormatting>
  <conditionalFormatting sqref="F38">
    <cfRule type="expression" dxfId="396" priority="38">
      <formula>$B$38="日"</formula>
    </cfRule>
    <cfRule type="expression" dxfId="395" priority="39">
      <formula>$B$38="土"</formula>
    </cfRule>
  </conditionalFormatting>
  <conditionalFormatting sqref="F39">
    <cfRule type="expression" dxfId="394" priority="36">
      <formula>$B$39="日"</formula>
    </cfRule>
    <cfRule type="expression" dxfId="393" priority="37">
      <formula>$B$39="土"</formula>
    </cfRule>
  </conditionalFormatting>
  <conditionalFormatting sqref="F9">
    <cfRule type="expression" dxfId="392" priority="32">
      <formula>$B$9="日"</formula>
    </cfRule>
    <cfRule type="expression" dxfId="391" priority="33">
      <formula>$B$9="土"</formula>
    </cfRule>
  </conditionalFormatting>
  <conditionalFormatting sqref="A9:F9">
    <cfRule type="expression" dxfId="390" priority="31">
      <formula>$F$9&lt;&gt;""</formula>
    </cfRule>
    <cfRule type="expression" dxfId="389" priority="34">
      <formula>$B$9="日"</formula>
    </cfRule>
    <cfRule type="expression" dxfId="388" priority="35">
      <formula>$B$9="土"</formula>
    </cfRule>
  </conditionalFormatting>
  <conditionalFormatting sqref="A10:F10">
    <cfRule type="expression" dxfId="387" priority="30">
      <formula>$F$10&lt;&gt;""</formula>
    </cfRule>
    <cfRule type="expression" dxfId="386" priority="157">
      <formula>$B$10="日"</formula>
    </cfRule>
    <cfRule type="expression" dxfId="385" priority="158">
      <formula>$B$10="土"</formula>
    </cfRule>
  </conditionalFormatting>
  <conditionalFormatting sqref="A11:F11">
    <cfRule type="expression" dxfId="384" priority="29">
      <formula>$F$11&lt;&gt;""</formula>
    </cfRule>
    <cfRule type="expression" dxfId="383" priority="155">
      <formula>$B$11="日"</formula>
    </cfRule>
    <cfRule type="expression" dxfId="382" priority="156">
      <formula>$B$11="土"</formula>
    </cfRule>
  </conditionalFormatting>
  <conditionalFormatting sqref="A12:F12">
    <cfRule type="expression" dxfId="381" priority="28">
      <formula>$F$12&lt;&gt;""</formula>
    </cfRule>
    <cfRule type="expression" dxfId="380" priority="153">
      <formula>$B$12="日"</formula>
    </cfRule>
    <cfRule type="expression" dxfId="379" priority="154">
      <formula>$B$12="土"</formula>
    </cfRule>
  </conditionalFormatting>
  <conditionalFormatting sqref="A13:F13">
    <cfRule type="expression" dxfId="378" priority="27">
      <formula>$F$13&lt;&gt;""</formula>
    </cfRule>
    <cfRule type="expression" dxfId="377" priority="151">
      <formula>$B$13="日"</formula>
    </cfRule>
    <cfRule type="expression" dxfId="376" priority="152">
      <formula>$B$13="土"</formula>
    </cfRule>
  </conditionalFormatting>
  <conditionalFormatting sqref="A14:F14">
    <cfRule type="expression" dxfId="375" priority="26">
      <formula>$F$14&lt;&gt;""</formula>
    </cfRule>
    <cfRule type="expression" dxfId="374" priority="149">
      <formula>$B$14="日"</formula>
    </cfRule>
    <cfRule type="expression" dxfId="373" priority="150">
      <formula>$B$14="土"</formula>
    </cfRule>
  </conditionalFormatting>
  <conditionalFormatting sqref="A15:F15">
    <cfRule type="expression" dxfId="372" priority="25">
      <formula>$F$15&lt;&gt;""</formula>
    </cfRule>
    <cfRule type="expression" dxfId="371" priority="147">
      <formula>$B$15="日"</formula>
    </cfRule>
    <cfRule type="expression" dxfId="370" priority="148">
      <formula>$B$15="土"</formula>
    </cfRule>
  </conditionalFormatting>
  <conditionalFormatting sqref="A16:F16">
    <cfRule type="expression" dxfId="369" priority="24">
      <formula>$F$16&lt;&gt;""</formula>
    </cfRule>
    <cfRule type="expression" dxfId="368" priority="145">
      <formula>$B$16="日"</formula>
    </cfRule>
    <cfRule type="expression" dxfId="367" priority="146">
      <formula>$B$16="土"</formula>
    </cfRule>
  </conditionalFormatting>
  <conditionalFormatting sqref="A17:F17">
    <cfRule type="expression" dxfId="366" priority="23">
      <formula>$F$17&lt;&gt;""</formula>
    </cfRule>
    <cfRule type="expression" dxfId="365" priority="143">
      <formula>$B$17="日"</formula>
    </cfRule>
    <cfRule type="expression" dxfId="364" priority="144">
      <formula>$B$17="土"</formula>
    </cfRule>
  </conditionalFormatting>
  <conditionalFormatting sqref="A18:F18">
    <cfRule type="expression" dxfId="363" priority="22">
      <formula>$F$18&lt;&gt;""</formula>
    </cfRule>
    <cfRule type="expression" dxfId="362" priority="141">
      <formula>$B$18="日"</formula>
    </cfRule>
    <cfRule type="expression" dxfId="361" priority="142">
      <formula>$B$18="土"</formula>
    </cfRule>
  </conditionalFormatting>
  <conditionalFormatting sqref="A19:F19">
    <cfRule type="expression" dxfId="360" priority="21">
      <formula>$F$19&lt;&gt;""</formula>
    </cfRule>
    <cfRule type="expression" dxfId="359" priority="139">
      <formula>$B$19="日"</formula>
    </cfRule>
    <cfRule type="expression" dxfId="358" priority="140">
      <formula>$B$19="土"</formula>
    </cfRule>
  </conditionalFormatting>
  <conditionalFormatting sqref="A20:F20">
    <cfRule type="expression" dxfId="357" priority="20">
      <formula>$F$20&lt;&gt;""</formula>
    </cfRule>
    <cfRule type="expression" dxfId="356" priority="137">
      <formula>$B$20="日"</formula>
    </cfRule>
    <cfRule type="expression" dxfId="355" priority="138">
      <formula>$B$20="土"</formula>
    </cfRule>
  </conditionalFormatting>
  <conditionalFormatting sqref="A21:F21">
    <cfRule type="expression" dxfId="354" priority="19">
      <formula>$F$21&lt;&gt;""</formula>
    </cfRule>
    <cfRule type="expression" dxfId="353" priority="135">
      <formula>$B$21="日"</formula>
    </cfRule>
    <cfRule type="expression" dxfId="352" priority="136">
      <formula>$B$21="土"</formula>
    </cfRule>
  </conditionalFormatting>
  <conditionalFormatting sqref="A22:F22">
    <cfRule type="expression" dxfId="351" priority="18">
      <formula>$F$22&lt;&gt;""</formula>
    </cfRule>
    <cfRule type="expression" dxfId="350" priority="133">
      <formula>$B$22="日"</formula>
    </cfRule>
    <cfRule type="expression" dxfId="349" priority="134">
      <formula>$B$22="土"</formula>
    </cfRule>
  </conditionalFormatting>
  <conditionalFormatting sqref="A23:F23">
    <cfRule type="expression" dxfId="348" priority="17">
      <formula>$F$23&lt;&gt;""</formula>
    </cfRule>
    <cfRule type="expression" dxfId="347" priority="131">
      <formula>$B$23="日"</formula>
    </cfRule>
    <cfRule type="expression" dxfId="346" priority="132">
      <formula>$B$23="土"</formula>
    </cfRule>
  </conditionalFormatting>
  <conditionalFormatting sqref="A24:F24">
    <cfRule type="expression" dxfId="345" priority="16">
      <formula>$F$24&lt;&gt;""</formula>
    </cfRule>
    <cfRule type="expression" dxfId="344" priority="129">
      <formula>$B$24="日"</formula>
    </cfRule>
    <cfRule type="expression" dxfId="343" priority="130">
      <formula>$B$24="土"</formula>
    </cfRule>
  </conditionalFormatting>
  <conditionalFormatting sqref="A25:F25">
    <cfRule type="expression" dxfId="342" priority="15">
      <formula>$F$25&lt;&gt;""</formula>
    </cfRule>
    <cfRule type="expression" dxfId="341" priority="127">
      <formula>$B$25="日"</formula>
    </cfRule>
    <cfRule type="expression" dxfId="340" priority="128">
      <formula>$B$25="土"</formula>
    </cfRule>
  </conditionalFormatting>
  <conditionalFormatting sqref="A26:F26">
    <cfRule type="expression" dxfId="339" priority="14">
      <formula>$F$26&lt;&gt;""</formula>
    </cfRule>
    <cfRule type="expression" dxfId="338" priority="125">
      <formula>$B$26="日"</formula>
    </cfRule>
    <cfRule type="expression" dxfId="337" priority="126">
      <formula>$B$26="土"</formula>
    </cfRule>
  </conditionalFormatting>
  <conditionalFormatting sqref="A27:F27">
    <cfRule type="expression" dxfId="336" priority="13">
      <formula>$F$27&lt;&gt;""</formula>
    </cfRule>
    <cfRule type="expression" dxfId="335" priority="124">
      <formula>$B$27="土"</formula>
    </cfRule>
  </conditionalFormatting>
  <conditionalFormatting sqref="A28:F28">
    <cfRule type="expression" dxfId="334" priority="12">
      <formula>$F$28&lt;&gt;""</formula>
    </cfRule>
    <cfRule type="expression" dxfId="333" priority="121">
      <formula>$B$28="日"</formula>
    </cfRule>
    <cfRule type="expression" dxfId="332" priority="122">
      <formula>$B$28="土"</formula>
    </cfRule>
  </conditionalFormatting>
  <conditionalFormatting sqref="A29:F29">
    <cfRule type="expression" dxfId="331" priority="11">
      <formula>$F$29&lt;&gt;""</formula>
    </cfRule>
    <cfRule type="expression" dxfId="330" priority="119">
      <formula>$B$29="日"</formula>
    </cfRule>
    <cfRule type="expression" dxfId="329" priority="120">
      <formula>$B$29="土"</formula>
    </cfRule>
  </conditionalFormatting>
  <conditionalFormatting sqref="A30:F30">
    <cfRule type="expression" dxfId="328" priority="10">
      <formula>$F$30&lt;&gt;""</formula>
    </cfRule>
    <cfRule type="expression" dxfId="327" priority="117">
      <formula>$B$30="日"</formula>
    </cfRule>
    <cfRule type="expression" dxfId="326" priority="118">
      <formula>$B$30="土"</formula>
    </cfRule>
  </conditionalFormatting>
  <conditionalFormatting sqref="A31:F31">
    <cfRule type="expression" dxfId="325" priority="9">
      <formula>$F$31&lt;&gt;""</formula>
    </cfRule>
    <cfRule type="expression" dxfId="324" priority="115">
      <formula>$B$31="日"</formula>
    </cfRule>
    <cfRule type="expression" dxfId="323" priority="116">
      <formula>$B$31="土"</formula>
    </cfRule>
  </conditionalFormatting>
  <conditionalFormatting sqref="A32:F32">
    <cfRule type="expression" dxfId="322" priority="8">
      <formula>$F$32&lt;&gt;""</formula>
    </cfRule>
    <cfRule type="expression" dxfId="321" priority="113">
      <formula>$B$32="日"</formula>
    </cfRule>
    <cfRule type="expression" dxfId="320" priority="114">
      <formula>$B$32="土"</formula>
    </cfRule>
  </conditionalFormatting>
  <conditionalFormatting sqref="A33:F33">
    <cfRule type="expression" dxfId="319" priority="7">
      <formula>$F$33&lt;&gt;""</formula>
    </cfRule>
    <cfRule type="expression" dxfId="318" priority="111">
      <formula>$B$33="日"</formula>
    </cfRule>
    <cfRule type="expression" dxfId="317" priority="112">
      <formula>$B$33="土"</formula>
    </cfRule>
  </conditionalFormatting>
  <conditionalFormatting sqref="A34:F34">
    <cfRule type="expression" dxfId="316" priority="6">
      <formula>$F$34&lt;&gt;""</formula>
    </cfRule>
    <cfRule type="expression" dxfId="315" priority="109">
      <formula>$B$34="日"</formula>
    </cfRule>
    <cfRule type="expression" dxfId="314" priority="110">
      <formula>$B$34="土"</formula>
    </cfRule>
  </conditionalFormatting>
  <conditionalFormatting sqref="A35:F35">
    <cfRule type="expression" dxfId="313" priority="5">
      <formula>$F$35&lt;&gt;""</formula>
    </cfRule>
    <cfRule type="expression" dxfId="312" priority="107">
      <formula>$B$35="日"</formula>
    </cfRule>
    <cfRule type="expression" dxfId="311" priority="108">
      <formula>$B$35="土"</formula>
    </cfRule>
  </conditionalFormatting>
  <conditionalFormatting sqref="A36:F36">
    <cfRule type="expression" dxfId="310" priority="4">
      <formula>$F$36&lt;&gt;""</formula>
    </cfRule>
    <cfRule type="expression" dxfId="309" priority="105">
      <formula>$B$36="日"</formula>
    </cfRule>
    <cfRule type="expression" dxfId="308" priority="106">
      <formula>$B$36="土"</formula>
    </cfRule>
  </conditionalFormatting>
  <conditionalFormatting sqref="A37:F37">
    <cfRule type="expression" dxfId="307" priority="3">
      <formula>$F$37&lt;&gt;""</formula>
    </cfRule>
    <cfRule type="expression" dxfId="306" priority="103">
      <formula>$B$37="日"</formula>
    </cfRule>
    <cfRule type="expression" dxfId="305" priority="104">
      <formula>$B$37="土"</formula>
    </cfRule>
  </conditionalFormatting>
  <conditionalFormatting sqref="A38:F38">
    <cfRule type="expression" dxfId="304" priority="2">
      <formula>$F$38&lt;&gt;""</formula>
    </cfRule>
    <cfRule type="expression" dxfId="303" priority="101">
      <formula>$B$38="日"</formula>
    </cfRule>
    <cfRule type="expression" dxfId="302" priority="102">
      <formula>$B$38="土"</formula>
    </cfRule>
  </conditionalFormatting>
  <conditionalFormatting sqref="A39:F39">
    <cfRule type="expression" dxfId="301" priority="1">
      <formula>$F$39&lt;&gt;""</formula>
    </cfRule>
    <cfRule type="expression" dxfId="300" priority="99">
      <formula>$B$39="日"</formula>
    </cfRule>
    <cfRule type="expression" dxfId="299" priority="100">
      <formula>$B$39="土"</formula>
    </cfRule>
  </conditionalFormatting>
  <dataValidations count="1">
    <dataValidation type="list" allowBlank="1" showInputMessage="1" showErrorMessage="1" sqref="C9:D39">
      <formula1>$I$11:$I$14</formula1>
    </dataValidation>
  </dataValidations>
  <printOptions horizontalCentered="1"/>
  <pageMargins left="0.51181102362204722" right="0.31496062992125984" top="0.74803149606299213" bottom="0.55118110236220474" header="0.31496062992125984" footer="0.31496062992125984"/>
  <pageSetup paperSize="9" scale="95" fitToHeight="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view="pageBreakPreview" zoomScaleNormal="100" zoomScaleSheetLayoutView="100" workbookViewId="0">
      <selection activeCell="F4" sqref="F4"/>
    </sheetView>
  </sheetViews>
  <sheetFormatPr defaultRowHeight="13.5"/>
  <cols>
    <col min="1" max="1" width="10.625" style="8" customWidth="1"/>
    <col min="2" max="2" width="5.625" style="8" customWidth="1"/>
    <col min="3" max="4" width="13.125" style="8" customWidth="1"/>
    <col min="5" max="5" width="35.625" style="8" customWidth="1"/>
    <col min="6" max="6" width="13.125" style="1" customWidth="1"/>
    <col min="7" max="9" width="9" style="8"/>
    <col min="10" max="10" width="9.5" style="8" bestFit="1" customWidth="1"/>
    <col min="11" max="16384" width="9" style="8"/>
  </cols>
  <sheetData>
    <row r="1" spans="1:10" ht="17.45" customHeight="1"/>
    <row r="2" spans="1:10" ht="24">
      <c r="A2" s="31" t="s">
        <v>0</v>
      </c>
      <c r="B2" s="32"/>
      <c r="C2" s="32"/>
      <c r="D2" s="32"/>
      <c r="E2" s="32"/>
      <c r="F2" s="4"/>
    </row>
    <row r="3" spans="1:10" ht="17.45" customHeight="1"/>
    <row r="4" spans="1:10" ht="17.45" customHeight="1">
      <c r="A4" s="9" t="s">
        <v>1</v>
      </c>
      <c r="B4" s="33"/>
      <c r="C4" s="34"/>
      <c r="D4" s="34"/>
      <c r="E4" s="34"/>
      <c r="F4" s="28" t="s">
        <v>49</v>
      </c>
    </row>
    <row r="5" spans="1:10" ht="17.45" customHeight="1">
      <c r="A5" s="9" t="s">
        <v>29</v>
      </c>
      <c r="B5" s="33"/>
      <c r="C5" s="34"/>
      <c r="D5" s="34"/>
      <c r="E5" s="34"/>
      <c r="H5" s="2" t="s">
        <v>30</v>
      </c>
      <c r="I5" s="2"/>
    </row>
    <row r="6" spans="1:10" ht="17.45" customHeight="1" thickBot="1">
      <c r="A6" s="35" t="s">
        <v>31</v>
      </c>
      <c r="B6" s="36"/>
      <c r="H6" s="3" t="s">
        <v>4</v>
      </c>
      <c r="I6" s="19"/>
      <c r="J6" s="10" t="e">
        <f>DATE(I6,I7,1)</f>
        <v>#NUM!</v>
      </c>
    </row>
    <row r="7" spans="1:10" ht="17.45" customHeight="1">
      <c r="A7" s="37" t="s">
        <v>5</v>
      </c>
      <c r="B7" s="39" t="s">
        <v>2</v>
      </c>
      <c r="C7" s="41" t="s">
        <v>20</v>
      </c>
      <c r="D7" s="41" t="s">
        <v>21</v>
      </c>
      <c r="E7" s="42" t="s">
        <v>25</v>
      </c>
      <c r="F7" s="29" t="s">
        <v>41</v>
      </c>
      <c r="H7" s="3" t="s">
        <v>6</v>
      </c>
      <c r="I7" s="19"/>
    </row>
    <row r="8" spans="1:10" ht="17.45" customHeight="1">
      <c r="A8" s="38"/>
      <c r="B8" s="40"/>
      <c r="C8" s="40"/>
      <c r="D8" s="40"/>
      <c r="E8" s="43"/>
      <c r="F8" s="30"/>
      <c r="H8" s="2"/>
      <c r="I8" s="2"/>
    </row>
    <row r="9" spans="1:10" ht="17.45" customHeight="1">
      <c r="A9" s="11" t="e">
        <f>DATE(I6,I7,1)</f>
        <v>#NUM!</v>
      </c>
      <c r="B9" s="12" t="e">
        <f>TEXT(A9,"aaa")</f>
        <v>#NUM!</v>
      </c>
      <c r="C9" s="17"/>
      <c r="D9" s="17"/>
      <c r="E9" s="20"/>
      <c r="F9" s="5"/>
      <c r="H9" s="2"/>
      <c r="I9" s="2"/>
    </row>
    <row r="10" spans="1:10" ht="17.45" customHeight="1">
      <c r="A10" s="11" t="e">
        <f>A9+1</f>
        <v>#NUM!</v>
      </c>
      <c r="B10" s="12" t="e">
        <f t="shared" ref="B10:B38" si="0">TEXT(A10,"aaa")</f>
        <v>#NUM!</v>
      </c>
      <c r="C10" s="17"/>
      <c r="D10" s="17"/>
      <c r="E10" s="20"/>
      <c r="F10" s="5"/>
      <c r="H10" s="2" t="s">
        <v>7</v>
      </c>
      <c r="I10" s="2"/>
    </row>
    <row r="11" spans="1:10" ht="17.45" customHeight="1">
      <c r="A11" s="22" t="e">
        <f t="shared" ref="A11:A37" si="1">A10+1</f>
        <v>#NUM!</v>
      </c>
      <c r="B11" s="23" t="e">
        <f t="shared" si="0"/>
        <v>#NUM!</v>
      </c>
      <c r="C11" s="24"/>
      <c r="D11" s="24"/>
      <c r="E11" s="25"/>
      <c r="F11" s="5"/>
      <c r="H11" s="7" t="s">
        <v>36</v>
      </c>
      <c r="I11" s="3" t="s">
        <v>8</v>
      </c>
    </row>
    <row r="12" spans="1:10" ht="17.45" customHeight="1">
      <c r="A12" s="11" t="e">
        <f t="shared" si="1"/>
        <v>#NUM!</v>
      </c>
      <c r="B12" s="12" t="e">
        <f t="shared" si="0"/>
        <v>#NUM!</v>
      </c>
      <c r="C12" s="17"/>
      <c r="D12" s="17"/>
      <c r="E12" s="20"/>
      <c r="F12" s="5"/>
      <c r="H12" s="7" t="s">
        <v>37</v>
      </c>
      <c r="I12" s="3" t="s">
        <v>9</v>
      </c>
    </row>
    <row r="13" spans="1:10" ht="17.45" customHeight="1">
      <c r="A13" s="11" t="e">
        <f t="shared" si="1"/>
        <v>#NUM!</v>
      </c>
      <c r="B13" s="12" t="e">
        <f t="shared" si="0"/>
        <v>#NUM!</v>
      </c>
      <c r="C13" s="17"/>
      <c r="D13" s="17"/>
      <c r="E13" s="20"/>
      <c r="F13" s="5"/>
      <c r="H13" s="7" t="s">
        <v>10</v>
      </c>
      <c r="I13" s="3" t="s">
        <v>11</v>
      </c>
    </row>
    <row r="14" spans="1:10" ht="17.45" customHeight="1">
      <c r="A14" s="11" t="e">
        <f t="shared" si="1"/>
        <v>#NUM!</v>
      </c>
      <c r="B14" s="12" t="e">
        <f t="shared" si="0"/>
        <v>#NUM!</v>
      </c>
      <c r="C14" s="17"/>
      <c r="D14" s="17"/>
      <c r="E14" s="20"/>
      <c r="F14" s="5"/>
      <c r="H14" s="7" t="s">
        <v>15</v>
      </c>
      <c r="I14" s="3" t="s">
        <v>16</v>
      </c>
    </row>
    <row r="15" spans="1:10" ht="17.45" customHeight="1">
      <c r="A15" s="11" t="e">
        <f t="shared" si="1"/>
        <v>#NUM!</v>
      </c>
      <c r="B15" s="12" t="e">
        <f t="shared" si="0"/>
        <v>#NUM!</v>
      </c>
      <c r="C15" s="17"/>
      <c r="D15" s="17"/>
      <c r="E15" s="20"/>
      <c r="F15" s="5"/>
    </row>
    <row r="16" spans="1:10" ht="17.45" customHeight="1">
      <c r="A16" s="11" t="e">
        <f t="shared" si="1"/>
        <v>#NUM!</v>
      </c>
      <c r="B16" s="12" t="e">
        <f t="shared" si="0"/>
        <v>#NUM!</v>
      </c>
      <c r="C16" s="17"/>
      <c r="D16" s="17"/>
      <c r="E16" s="20"/>
      <c r="F16" s="5"/>
    </row>
    <row r="17" spans="1:6" ht="17.45" customHeight="1">
      <c r="A17" s="11" t="e">
        <f t="shared" si="1"/>
        <v>#NUM!</v>
      </c>
      <c r="B17" s="12" t="e">
        <f t="shared" si="0"/>
        <v>#NUM!</v>
      </c>
      <c r="C17" s="17"/>
      <c r="D17" s="17"/>
      <c r="E17" s="20"/>
      <c r="F17" s="5"/>
    </row>
    <row r="18" spans="1:6" ht="17.45" customHeight="1">
      <c r="A18" s="11" t="e">
        <f t="shared" si="1"/>
        <v>#NUM!</v>
      </c>
      <c r="B18" s="12" t="e">
        <f t="shared" si="0"/>
        <v>#NUM!</v>
      </c>
      <c r="C18" s="17"/>
      <c r="D18" s="17"/>
      <c r="E18" s="20"/>
      <c r="F18" s="5"/>
    </row>
    <row r="19" spans="1:6" ht="17.45" customHeight="1">
      <c r="A19" s="11" t="e">
        <f t="shared" si="1"/>
        <v>#NUM!</v>
      </c>
      <c r="B19" s="12" t="e">
        <f t="shared" si="0"/>
        <v>#NUM!</v>
      </c>
      <c r="C19" s="17"/>
      <c r="D19" s="17"/>
      <c r="E19" s="20"/>
      <c r="F19" s="5"/>
    </row>
    <row r="20" spans="1:6" ht="17.45" customHeight="1">
      <c r="A20" s="11" t="e">
        <f t="shared" si="1"/>
        <v>#NUM!</v>
      </c>
      <c r="B20" s="12" t="e">
        <f t="shared" si="0"/>
        <v>#NUM!</v>
      </c>
      <c r="C20" s="17"/>
      <c r="D20" s="17"/>
      <c r="E20" s="20"/>
      <c r="F20" s="5"/>
    </row>
    <row r="21" spans="1:6" ht="17.45" customHeight="1">
      <c r="A21" s="11" t="e">
        <f t="shared" si="1"/>
        <v>#NUM!</v>
      </c>
      <c r="B21" s="12" t="e">
        <f t="shared" si="0"/>
        <v>#NUM!</v>
      </c>
      <c r="C21" s="17"/>
      <c r="D21" s="17"/>
      <c r="E21" s="20"/>
      <c r="F21" s="5"/>
    </row>
    <row r="22" spans="1:6" ht="17.45" customHeight="1">
      <c r="A22" s="11" t="e">
        <f t="shared" si="1"/>
        <v>#NUM!</v>
      </c>
      <c r="B22" s="12" t="e">
        <f t="shared" si="0"/>
        <v>#NUM!</v>
      </c>
      <c r="C22" s="17"/>
      <c r="D22" s="17"/>
      <c r="E22" s="20"/>
      <c r="F22" s="5"/>
    </row>
    <row r="23" spans="1:6" ht="17.45" customHeight="1">
      <c r="A23" s="11" t="e">
        <f t="shared" si="1"/>
        <v>#NUM!</v>
      </c>
      <c r="B23" s="12" t="e">
        <f t="shared" si="0"/>
        <v>#NUM!</v>
      </c>
      <c r="C23" s="17"/>
      <c r="D23" s="17"/>
      <c r="E23" s="20"/>
      <c r="F23" s="5"/>
    </row>
    <row r="24" spans="1:6" ht="17.45" customHeight="1">
      <c r="A24" s="11" t="e">
        <f t="shared" si="1"/>
        <v>#NUM!</v>
      </c>
      <c r="B24" s="12" t="e">
        <f t="shared" si="0"/>
        <v>#NUM!</v>
      </c>
      <c r="C24" s="17"/>
      <c r="D24" s="17"/>
      <c r="E24" s="20"/>
      <c r="F24" s="5"/>
    </row>
    <row r="25" spans="1:6" ht="17.45" customHeight="1">
      <c r="A25" s="11" t="e">
        <f t="shared" si="1"/>
        <v>#NUM!</v>
      </c>
      <c r="B25" s="12" t="e">
        <f t="shared" si="0"/>
        <v>#NUM!</v>
      </c>
      <c r="C25" s="17"/>
      <c r="D25" s="17"/>
      <c r="E25" s="20"/>
      <c r="F25" s="5"/>
    </row>
    <row r="26" spans="1:6" ht="17.45" customHeight="1">
      <c r="A26" s="11" t="e">
        <f t="shared" si="1"/>
        <v>#NUM!</v>
      </c>
      <c r="B26" s="12" t="e">
        <f t="shared" si="0"/>
        <v>#NUM!</v>
      </c>
      <c r="C26" s="17"/>
      <c r="D26" s="17"/>
      <c r="E26" s="20"/>
      <c r="F26" s="5"/>
    </row>
    <row r="27" spans="1:6" ht="17.45" customHeight="1">
      <c r="A27" s="11" t="e">
        <f t="shared" si="1"/>
        <v>#NUM!</v>
      </c>
      <c r="B27" s="12" t="e">
        <f t="shared" si="0"/>
        <v>#NUM!</v>
      </c>
      <c r="C27" s="17"/>
      <c r="D27" s="17"/>
      <c r="E27" s="20"/>
      <c r="F27" s="5"/>
    </row>
    <row r="28" spans="1:6" ht="17.45" customHeight="1">
      <c r="A28" s="11" t="e">
        <f t="shared" si="1"/>
        <v>#NUM!</v>
      </c>
      <c r="B28" s="12" t="e">
        <f t="shared" si="0"/>
        <v>#NUM!</v>
      </c>
      <c r="C28" s="17"/>
      <c r="D28" s="17"/>
      <c r="E28" s="20"/>
      <c r="F28" s="5"/>
    </row>
    <row r="29" spans="1:6" ht="17.45" customHeight="1">
      <c r="A29" s="11" t="e">
        <f t="shared" si="1"/>
        <v>#NUM!</v>
      </c>
      <c r="B29" s="12" t="e">
        <f t="shared" si="0"/>
        <v>#NUM!</v>
      </c>
      <c r="C29" s="17"/>
      <c r="D29" s="17"/>
      <c r="E29" s="20"/>
      <c r="F29" s="5"/>
    </row>
    <row r="30" spans="1:6" ht="17.45" customHeight="1">
      <c r="A30" s="11" t="e">
        <f t="shared" si="1"/>
        <v>#NUM!</v>
      </c>
      <c r="B30" s="12" t="e">
        <f t="shared" si="0"/>
        <v>#NUM!</v>
      </c>
      <c r="C30" s="17"/>
      <c r="D30" s="17"/>
      <c r="E30" s="20"/>
      <c r="F30" s="5"/>
    </row>
    <row r="31" spans="1:6" ht="17.45" customHeight="1">
      <c r="A31" s="22" t="e">
        <f t="shared" si="1"/>
        <v>#NUM!</v>
      </c>
      <c r="B31" s="23" t="e">
        <f t="shared" si="0"/>
        <v>#NUM!</v>
      </c>
      <c r="C31" s="24"/>
      <c r="D31" s="24"/>
      <c r="E31" s="25"/>
      <c r="F31" s="5"/>
    </row>
    <row r="32" spans="1:6" ht="17.45" customHeight="1">
      <c r="A32" s="11" t="e">
        <f t="shared" si="1"/>
        <v>#NUM!</v>
      </c>
      <c r="B32" s="12" t="e">
        <f t="shared" si="0"/>
        <v>#NUM!</v>
      </c>
      <c r="C32" s="17"/>
      <c r="D32" s="17"/>
      <c r="E32" s="20"/>
      <c r="F32" s="5"/>
    </row>
    <row r="33" spans="1:6" ht="17.45" customHeight="1">
      <c r="A33" s="11" t="e">
        <f t="shared" si="1"/>
        <v>#NUM!</v>
      </c>
      <c r="B33" s="12" t="e">
        <f t="shared" si="0"/>
        <v>#NUM!</v>
      </c>
      <c r="C33" s="17"/>
      <c r="D33" s="17"/>
      <c r="E33" s="20"/>
      <c r="F33" s="5"/>
    </row>
    <row r="34" spans="1:6" ht="17.45" customHeight="1">
      <c r="A34" s="11" t="e">
        <f t="shared" si="1"/>
        <v>#NUM!</v>
      </c>
      <c r="B34" s="12" t="e">
        <f t="shared" si="0"/>
        <v>#NUM!</v>
      </c>
      <c r="C34" s="17"/>
      <c r="D34" s="17"/>
      <c r="E34" s="20"/>
      <c r="F34" s="5"/>
    </row>
    <row r="35" spans="1:6" ht="17.45" customHeight="1">
      <c r="A35" s="11" t="e">
        <f t="shared" si="1"/>
        <v>#NUM!</v>
      </c>
      <c r="B35" s="12" t="e">
        <f t="shared" si="0"/>
        <v>#NUM!</v>
      </c>
      <c r="C35" s="17"/>
      <c r="D35" s="17"/>
      <c r="E35" s="20"/>
      <c r="F35" s="5"/>
    </row>
    <row r="36" spans="1:6" ht="17.45" customHeight="1">
      <c r="A36" s="11" t="e">
        <f t="shared" si="1"/>
        <v>#NUM!</v>
      </c>
      <c r="B36" s="12" t="e">
        <f t="shared" si="0"/>
        <v>#NUM!</v>
      </c>
      <c r="C36" s="17"/>
      <c r="D36" s="17"/>
      <c r="E36" s="20"/>
      <c r="F36" s="5"/>
    </row>
    <row r="37" spans="1:6" ht="17.45" customHeight="1">
      <c r="A37" s="11" t="e">
        <f t="shared" si="1"/>
        <v>#NUM!</v>
      </c>
      <c r="B37" s="12" t="e">
        <f t="shared" si="0"/>
        <v>#NUM!</v>
      </c>
      <c r="C37" s="17"/>
      <c r="D37" s="17"/>
      <c r="E37" s="20"/>
      <c r="F37" s="5"/>
    </row>
    <row r="38" spans="1:6" ht="17.45" customHeight="1" thickBot="1">
      <c r="A38" s="13" t="e">
        <f>A37+1</f>
        <v>#NUM!</v>
      </c>
      <c r="B38" s="14" t="e">
        <f t="shared" si="0"/>
        <v>#NUM!</v>
      </c>
      <c r="C38" s="18"/>
      <c r="D38" s="18"/>
      <c r="E38" s="21"/>
      <c r="F38" s="26"/>
    </row>
    <row r="39" spans="1:6" ht="17.45" customHeight="1">
      <c r="A39" s="8" t="s">
        <v>22</v>
      </c>
      <c r="C39" s="15">
        <f>COUNTIF(C9:C38,"〇")+COUNTIF(C9:C38,"◎")+COUNTIF(C9:C38,"天")+COUNTIF(C9:C38,"他")</f>
        <v>0</v>
      </c>
      <c r="D39" s="15">
        <f>COUNTIF(D9:D38,"〇")+COUNTIF(D9:D38,"◎")+COUNTIF(D9:D38,"天")+COUNTIF(D9:D38,"他")</f>
        <v>0</v>
      </c>
      <c r="F39" s="27"/>
    </row>
    <row r="40" spans="1:6" ht="17.45" customHeight="1">
      <c r="A40" s="8" t="s">
        <v>23</v>
      </c>
      <c r="C40" s="15" t="e">
        <f>DAY(EOMONTH(J6,0))-COUNTIF(C9:C38,"－")</f>
        <v>#NUM!</v>
      </c>
      <c r="D40" s="15" t="e">
        <f>DAY(EOMONTH(J6,0))-COUNTIF(D9:D38,"－")</f>
        <v>#NUM!</v>
      </c>
    </row>
    <row r="41" spans="1:6" ht="17.45" customHeight="1">
      <c r="A41" s="8" t="s">
        <v>24</v>
      </c>
      <c r="C41" s="16" t="e">
        <f>C39/C40</f>
        <v>#NUM!</v>
      </c>
      <c r="D41" s="16" t="e">
        <f>D39/D40</f>
        <v>#NUM!</v>
      </c>
    </row>
  </sheetData>
  <mergeCells count="10">
    <mergeCell ref="F7:F8"/>
    <mergeCell ref="A2:E2"/>
    <mergeCell ref="A7:A8"/>
    <mergeCell ref="B7:B8"/>
    <mergeCell ref="C7:C8"/>
    <mergeCell ref="D7:D8"/>
    <mergeCell ref="E7:E8"/>
    <mergeCell ref="B4:E4"/>
    <mergeCell ref="B5:E5"/>
    <mergeCell ref="A6:B6"/>
  </mergeCells>
  <phoneticPr fontId="2"/>
  <conditionalFormatting sqref="I6">
    <cfRule type="expression" dxfId="298" priority="151">
      <formula>$I$6=""</formula>
    </cfRule>
  </conditionalFormatting>
  <conditionalFormatting sqref="I7">
    <cfRule type="expression" dxfId="297" priority="152">
      <formula>$I$7=""</formula>
    </cfRule>
  </conditionalFormatting>
  <conditionalFormatting sqref="A38:F38">
    <cfRule type="expression" dxfId="296" priority="1">
      <formula>$F$38&lt;&gt;""</formula>
    </cfRule>
    <cfRule type="expression" dxfId="295" priority="91">
      <formula>$B$38="日"</formula>
    </cfRule>
    <cfRule type="expression" dxfId="294" priority="92">
      <formula>$B$38="土"</formula>
    </cfRule>
  </conditionalFormatting>
  <conditionalFormatting sqref="A37:F37">
    <cfRule type="expression" dxfId="293" priority="2">
      <formula>$F$37&lt;&gt;""</formula>
    </cfRule>
    <cfRule type="expression" dxfId="292" priority="93">
      <formula>$B$37="日"</formula>
    </cfRule>
    <cfRule type="expression" dxfId="291" priority="94">
      <formula>$B$37="土"</formula>
    </cfRule>
  </conditionalFormatting>
  <conditionalFormatting sqref="A36:F36">
    <cfRule type="expression" dxfId="290" priority="3">
      <formula>$F$36&lt;&gt;""</formula>
    </cfRule>
    <cfRule type="expression" dxfId="289" priority="95">
      <formula>$B$36="日"</formula>
    </cfRule>
    <cfRule type="expression" dxfId="288" priority="96">
      <formula>$B$36="土"</formula>
    </cfRule>
  </conditionalFormatting>
  <conditionalFormatting sqref="A35:F35">
    <cfRule type="expression" dxfId="287" priority="4">
      <formula>$F$35&lt;&gt;""</formula>
    </cfRule>
    <cfRule type="expression" dxfId="286" priority="97">
      <formula>$B$35="日"</formula>
    </cfRule>
    <cfRule type="expression" dxfId="285" priority="98">
      <formula>$B$35="土"</formula>
    </cfRule>
  </conditionalFormatting>
  <conditionalFormatting sqref="A34:F34">
    <cfRule type="expression" dxfId="284" priority="99">
      <formula>$B$34="日"</formula>
    </cfRule>
    <cfRule type="expression" dxfId="283" priority="100">
      <formula>$B$34="土"</formula>
    </cfRule>
  </conditionalFormatting>
  <conditionalFormatting sqref="A33:F33">
    <cfRule type="expression" dxfId="282" priority="5">
      <formula>$F$33&lt;&gt;""</formula>
    </cfRule>
    <cfRule type="expression" dxfId="281" priority="101">
      <formula>$B$33="日"</formula>
    </cfRule>
    <cfRule type="expression" dxfId="280" priority="102">
      <formula>$B$33="土"</formula>
    </cfRule>
  </conditionalFormatting>
  <conditionalFormatting sqref="A32:F32">
    <cfRule type="expression" dxfId="279" priority="6">
      <formula>$F$32&lt;&gt;""</formula>
    </cfRule>
    <cfRule type="expression" dxfId="278" priority="103">
      <formula>$B$32="日"</formula>
    </cfRule>
    <cfRule type="expression" dxfId="277" priority="104">
      <formula>$B$32="土"</formula>
    </cfRule>
  </conditionalFormatting>
  <conditionalFormatting sqref="A31:F31">
    <cfRule type="expression" dxfId="276" priority="7">
      <formula>$F$31&lt;&gt;""</formula>
    </cfRule>
    <cfRule type="expression" dxfId="275" priority="105">
      <formula>$B$31="日"</formula>
    </cfRule>
    <cfRule type="expression" dxfId="274" priority="106">
      <formula>$B$31="土"</formula>
    </cfRule>
  </conditionalFormatting>
  <conditionalFormatting sqref="A30:F30">
    <cfRule type="expression" dxfId="273" priority="8">
      <formula>$F$30&lt;&gt;""</formula>
    </cfRule>
    <cfRule type="expression" dxfId="272" priority="107">
      <formula>$B$30="日"</formula>
    </cfRule>
    <cfRule type="expression" dxfId="271" priority="108">
      <formula>$B$30="土"</formula>
    </cfRule>
  </conditionalFormatting>
  <conditionalFormatting sqref="A29:F29">
    <cfRule type="expression" dxfId="270" priority="9">
      <formula>$F$29&lt;&gt;""</formula>
    </cfRule>
    <cfRule type="expression" dxfId="269" priority="109">
      <formula>$B$29="日"</formula>
    </cfRule>
    <cfRule type="expression" dxfId="268" priority="110">
      <formula>$B$29="土"</formula>
    </cfRule>
  </conditionalFormatting>
  <conditionalFormatting sqref="A28:F28">
    <cfRule type="expression" dxfId="267" priority="10">
      <formula>$F$28&lt;&gt;""</formula>
    </cfRule>
    <cfRule type="expression" dxfId="266" priority="111">
      <formula>$B$28="日"</formula>
    </cfRule>
    <cfRule type="expression" dxfId="265" priority="112">
      <formula>$B$28="土"</formula>
    </cfRule>
  </conditionalFormatting>
  <conditionalFormatting sqref="A27:F27">
    <cfRule type="expression" dxfId="264" priority="11">
      <formula>$F$27&lt;&gt;""</formula>
    </cfRule>
    <cfRule type="expression" dxfId="263" priority="113">
      <formula>$B$27="日"</formula>
    </cfRule>
    <cfRule type="expression" dxfId="262" priority="114">
      <formula>$B$27="土"</formula>
    </cfRule>
  </conditionalFormatting>
  <conditionalFormatting sqref="A26:F26">
    <cfRule type="expression" dxfId="261" priority="12">
      <formula>$F$26&lt;&gt;""</formula>
    </cfRule>
    <cfRule type="expression" dxfId="260" priority="115">
      <formula>$B$26="日"</formula>
    </cfRule>
    <cfRule type="expression" dxfId="259" priority="116">
      <formula>$B$26="土"</formula>
    </cfRule>
  </conditionalFormatting>
  <conditionalFormatting sqref="A25:F25">
    <cfRule type="expression" dxfId="258" priority="13">
      <formula>$F$25&lt;&gt;""</formula>
    </cfRule>
    <cfRule type="expression" dxfId="257" priority="117">
      <formula>$B$25="日"</formula>
    </cfRule>
    <cfRule type="expression" dxfId="256" priority="118">
      <formula>$B$25="土"</formula>
    </cfRule>
  </conditionalFormatting>
  <conditionalFormatting sqref="A24:F24">
    <cfRule type="expression" dxfId="255" priority="14">
      <formula>$F$24&lt;&gt;""</formula>
    </cfRule>
    <cfRule type="expression" dxfId="254" priority="119">
      <formula>$B$24="日"</formula>
    </cfRule>
    <cfRule type="expression" dxfId="253" priority="120">
      <formula>$B$24="土"</formula>
    </cfRule>
  </conditionalFormatting>
  <conditionalFormatting sqref="A23:F23">
    <cfRule type="expression" dxfId="252" priority="15">
      <formula>$F$23&lt;&gt;""</formula>
    </cfRule>
    <cfRule type="expression" dxfId="251" priority="121">
      <formula>$B$23="日"</formula>
    </cfRule>
    <cfRule type="expression" dxfId="250" priority="122">
      <formula>$B$23="土"</formula>
    </cfRule>
  </conditionalFormatting>
  <conditionalFormatting sqref="A22:F22">
    <cfRule type="expression" dxfId="249" priority="16">
      <formula>$F$22&lt;&gt;""</formula>
    </cfRule>
    <cfRule type="expression" dxfId="248" priority="123">
      <formula>$B$22="日"</formula>
    </cfRule>
    <cfRule type="expression" dxfId="247" priority="124">
      <formula>$B$22="土"</formula>
    </cfRule>
  </conditionalFormatting>
  <conditionalFormatting sqref="A21:F21">
    <cfRule type="expression" dxfId="246" priority="17">
      <formula>$F$21&lt;&gt;""</formula>
    </cfRule>
    <cfRule type="expression" dxfId="245" priority="125">
      <formula>$B$21="日"</formula>
    </cfRule>
    <cfRule type="expression" dxfId="244" priority="126">
      <formula>$B$21="土"</formula>
    </cfRule>
  </conditionalFormatting>
  <conditionalFormatting sqref="A20:F20">
    <cfRule type="expression" dxfId="243" priority="18">
      <formula>$F$20&lt;&gt;""</formula>
    </cfRule>
    <cfRule type="expression" dxfId="242" priority="127">
      <formula>$B$20="日"</formula>
    </cfRule>
    <cfRule type="expression" dxfId="241" priority="128">
      <formula>$B$20="土"</formula>
    </cfRule>
  </conditionalFormatting>
  <conditionalFormatting sqref="A19:F19">
    <cfRule type="expression" dxfId="240" priority="19">
      <formula>$F$19&lt;&gt;""</formula>
    </cfRule>
    <cfRule type="expression" dxfId="239" priority="129">
      <formula>$B$19="日"</formula>
    </cfRule>
    <cfRule type="expression" dxfId="238" priority="130">
      <formula>$B$19="土"</formula>
    </cfRule>
  </conditionalFormatting>
  <conditionalFormatting sqref="A18:F18">
    <cfRule type="expression" dxfId="237" priority="20">
      <formula>$F$18&lt;&gt;""</formula>
    </cfRule>
    <cfRule type="expression" dxfId="236" priority="131">
      <formula>$B$18="日"</formula>
    </cfRule>
    <cfRule type="expression" dxfId="235" priority="132">
      <formula>$B$18="土"</formula>
    </cfRule>
  </conditionalFormatting>
  <conditionalFormatting sqref="A17:F17">
    <cfRule type="expression" dxfId="234" priority="21">
      <formula>$F$17&lt;&gt;""</formula>
    </cfRule>
    <cfRule type="expression" dxfId="233" priority="133">
      <formula>$B$17="日"</formula>
    </cfRule>
    <cfRule type="expression" dxfId="232" priority="134">
      <formula>$B$17="土"</formula>
    </cfRule>
  </conditionalFormatting>
  <conditionalFormatting sqref="A16:F16">
    <cfRule type="expression" dxfId="231" priority="22">
      <formula>$F$16&lt;&gt;""</formula>
    </cfRule>
    <cfRule type="expression" dxfId="230" priority="135">
      <formula>$B$16="日"</formula>
    </cfRule>
    <cfRule type="expression" dxfId="229" priority="136">
      <formula>$B$16="土"</formula>
    </cfRule>
  </conditionalFormatting>
  <conditionalFormatting sqref="A15:F15">
    <cfRule type="expression" dxfId="228" priority="23">
      <formula>$F$15&lt;&gt;""</formula>
    </cfRule>
    <cfRule type="expression" dxfId="227" priority="137">
      <formula>$B$15="日"</formula>
    </cfRule>
    <cfRule type="expression" dxfId="226" priority="138">
      <formula>$B$15="土"</formula>
    </cfRule>
  </conditionalFormatting>
  <conditionalFormatting sqref="A14:F14">
    <cfRule type="expression" dxfId="225" priority="24">
      <formula>$F$14&lt;&gt;""</formula>
    </cfRule>
    <cfRule type="expression" dxfId="224" priority="139">
      <formula>$B$14="日"</formula>
    </cfRule>
    <cfRule type="expression" dxfId="223" priority="140">
      <formula>$B$14="土"</formula>
    </cfRule>
  </conditionalFormatting>
  <conditionalFormatting sqref="A13:F13">
    <cfRule type="expression" dxfId="222" priority="25">
      <formula>$F$13&lt;&gt;""</formula>
    </cfRule>
    <cfRule type="expression" dxfId="221" priority="141">
      <formula>$B$13="日"</formula>
    </cfRule>
    <cfRule type="expression" dxfId="220" priority="142">
      <formula>$B$13="土"</formula>
    </cfRule>
  </conditionalFormatting>
  <conditionalFormatting sqref="A12:F12">
    <cfRule type="expression" dxfId="219" priority="26">
      <formula>$F$12&lt;&gt;""</formula>
    </cfRule>
    <cfRule type="expression" dxfId="218" priority="143">
      <formula>$B$12="日"</formula>
    </cfRule>
    <cfRule type="expression" dxfId="217" priority="144">
      <formula>$B$12="土"</formula>
    </cfRule>
  </conditionalFormatting>
  <conditionalFormatting sqref="A11:F11">
    <cfRule type="expression" dxfId="216" priority="29">
      <formula>$F$11&lt;&gt;""</formula>
    </cfRule>
    <cfRule type="expression" dxfId="215" priority="145">
      <formula>$B$11="日"</formula>
    </cfRule>
    <cfRule type="expression" dxfId="214" priority="146">
      <formula>$B$11="土"</formula>
    </cfRule>
  </conditionalFormatting>
  <conditionalFormatting sqref="A10:F10">
    <cfRule type="expression" dxfId="213" priority="27">
      <formula>$F$10&lt;&gt;""</formula>
    </cfRule>
    <cfRule type="expression" dxfId="212" priority="147">
      <formula>$B$10="日"</formula>
    </cfRule>
    <cfRule type="expression" dxfId="211" priority="148">
      <formula>$B$10="土"</formula>
    </cfRule>
  </conditionalFormatting>
  <conditionalFormatting sqref="A9:F9">
    <cfRule type="expression" dxfId="210" priority="28">
      <formula>$F$9&lt;&gt;""</formula>
    </cfRule>
    <cfRule type="expression" dxfId="209" priority="149">
      <formula>$B$9="日"</formula>
    </cfRule>
    <cfRule type="expression" dxfId="208" priority="150">
      <formula>$B$9="土"</formula>
    </cfRule>
  </conditionalFormatting>
  <dataValidations count="1">
    <dataValidation type="list" allowBlank="1" showInputMessage="1" showErrorMessage="1" sqref="C9:D38">
      <formula1>$I$11:$I$14</formula1>
    </dataValidation>
  </dataValidations>
  <printOptions horizontalCentered="1"/>
  <pageMargins left="0.51181102362204722" right="0.31496062992125984" top="0.74803149606299213" bottom="0.55118110236220474" header="0.31496062992125984" footer="0.31496062992125984"/>
  <pageSetup paperSize="9" scale="95" fitToHeight="0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3" id="{946F0072-6260-42B4-8194-A745DAD55434}">
            <xm:f>'1,3,5,7,8,10,12月用'!$B$12="日"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84" id="{8B43E66B-4A87-4027-B48C-79F7662124DF}">
            <xm:f>'1,3,5,7,8,10,12月用'!$B$12="土"</xm:f>
            <x14:dxf>
              <fill>
                <patternFill>
                  <bgColor rgb="FFFFCCFF"/>
                </patternFill>
              </fill>
            </x14:dxf>
          </x14:cfRule>
          <xm:sqref>F12</xm:sqref>
        </x14:conditionalFormatting>
        <x14:conditionalFormatting xmlns:xm="http://schemas.microsoft.com/office/excel/2006/main">
          <x14:cfRule type="expression" priority="81" id="{2BC3A0E0-DAF6-43E3-B956-4ABEE786A402}">
            <xm:f>'1,3,5,7,8,10,12月用'!$B$13="日"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82" id="{B52AE78D-7525-4310-8661-DD4DD1658565}">
            <xm:f>'1,3,5,7,8,10,12月用'!$B$13="土"</xm:f>
            <x14:dxf>
              <fill>
                <patternFill>
                  <bgColor rgb="FFFFCCFF"/>
                </patternFill>
              </fill>
            </x14:dxf>
          </x14:cfRule>
          <xm:sqref>F13</xm:sqref>
        </x14:conditionalFormatting>
        <x14:conditionalFormatting xmlns:xm="http://schemas.microsoft.com/office/excel/2006/main">
          <x14:cfRule type="expression" priority="79" id="{9333ED24-AF57-4D2A-A422-D058A0B2FD2D}">
            <xm:f>'1,3,5,7,8,10,12月用'!$B$14="日"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80" id="{F07BD15B-2AB3-401C-AA23-DB7EFF93BACB}">
            <xm:f>'1,3,5,7,8,10,12月用'!$B$14="土"</xm:f>
            <x14:dxf>
              <fill>
                <patternFill>
                  <bgColor rgb="FFFFCCFF"/>
                </patternFill>
              </fill>
            </x14:dxf>
          </x14:cfRule>
          <xm:sqref>F14</xm:sqref>
        </x14:conditionalFormatting>
        <x14:conditionalFormatting xmlns:xm="http://schemas.microsoft.com/office/excel/2006/main">
          <x14:cfRule type="expression" priority="77" id="{A4C58ECE-C8C9-4EA5-8B66-4B67F851F1FB}">
            <xm:f>'1,3,5,7,8,10,12月用'!$B$15="日"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78" id="{E185B495-458B-4805-9E96-8AC3993F000A}">
            <xm:f>'1,3,5,7,8,10,12月用'!$B$15="土"</xm:f>
            <x14:dxf>
              <fill>
                <patternFill>
                  <bgColor rgb="FFFFCCFF"/>
                </patternFill>
              </fill>
            </x14:dxf>
          </x14:cfRule>
          <xm:sqref>F15</xm:sqref>
        </x14:conditionalFormatting>
        <x14:conditionalFormatting xmlns:xm="http://schemas.microsoft.com/office/excel/2006/main">
          <x14:cfRule type="expression" priority="75" id="{60AA906B-7713-4EEA-9D03-314A42F6D8AF}">
            <xm:f>'1,3,5,7,8,10,12月用'!$B$16="日"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76" id="{CC6D43F7-BC06-42A9-9BA4-A8BA4A01FBF2}">
            <xm:f>'1,3,5,7,8,10,12月用'!$B$16="土"</xm:f>
            <x14:dxf>
              <fill>
                <patternFill>
                  <bgColor rgb="FFFFCCFF"/>
                </patternFill>
              </fill>
            </x14:dxf>
          </x14:cfRule>
          <xm:sqref>F16</xm:sqref>
        </x14:conditionalFormatting>
        <x14:conditionalFormatting xmlns:xm="http://schemas.microsoft.com/office/excel/2006/main">
          <x14:cfRule type="expression" priority="89" id="{A5047023-D393-40E5-95E2-E11D2D358051}">
            <xm:f>'1,3,5,7,8,10,12月用'!$B$9="日"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90" id="{4A8AC0B1-9B66-4E3F-841F-367BF664DF52}">
            <xm:f>'1,3,5,7,8,10,12月用'!$B$9="土"</xm:f>
            <x14:dxf>
              <fill>
                <patternFill>
                  <bgColor rgb="FFFFCCFF"/>
                </patternFill>
              </fill>
            </x14:dxf>
          </x14:cfRule>
          <xm:sqref>F9</xm:sqref>
        </x14:conditionalFormatting>
        <x14:conditionalFormatting xmlns:xm="http://schemas.microsoft.com/office/excel/2006/main">
          <x14:cfRule type="expression" priority="87" id="{B366E19F-DEFB-41F5-A27A-A722E9A83BDA}">
            <xm:f>'1,3,5,7,8,10,12月用'!$B$10="日"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88" id="{EA72EE0B-9DAF-40B5-BFB2-7859BD66FB9F}">
            <xm:f>'1,3,5,7,8,10,12月用'!$B$10="土"</xm:f>
            <x14:dxf>
              <fill>
                <patternFill>
                  <bgColor rgb="FFFFCCFF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expression" priority="85" id="{CC29CBF9-80DA-4314-934A-45363FE22428}">
            <xm:f>'1,3,5,7,8,10,12月用'!$B$11="日"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86" id="{5DD8AE85-CAF8-4337-9C07-87A6486E66BD}">
            <xm:f>'1,3,5,7,8,10,12月用'!$B$11="土"</xm:f>
            <x14:dxf>
              <fill>
                <patternFill>
                  <bgColor rgb="FFFFCCFF"/>
                </patternFill>
              </fill>
            </x14:dxf>
          </x14:cfRule>
          <xm:sqref>F11</xm:sqref>
        </x14:conditionalFormatting>
        <x14:conditionalFormatting xmlns:xm="http://schemas.microsoft.com/office/excel/2006/main">
          <x14:cfRule type="expression" priority="73" id="{61B073F8-BA55-4CFB-B2AA-2339851AF22F}">
            <xm:f>'1,3,5,7,8,10,12月用'!$B$17="日"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74" id="{4D18912C-8F0E-4739-A762-37427695F668}">
            <xm:f>'1,3,5,7,8,10,12月用'!$B$17="土"</xm:f>
            <x14:dxf>
              <fill>
                <patternFill>
                  <bgColor rgb="FFFFCCFF"/>
                </patternFill>
              </fill>
            </x14:dxf>
          </x14:cfRule>
          <xm:sqref>F17</xm:sqref>
        </x14:conditionalFormatting>
        <x14:conditionalFormatting xmlns:xm="http://schemas.microsoft.com/office/excel/2006/main">
          <x14:cfRule type="expression" priority="71" id="{259ACA91-82CD-450F-8F34-D3DF7414EE34}">
            <xm:f>'1,3,5,7,8,10,12月用'!$B$18="日"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72" id="{E637C2FA-A14A-4E2F-906C-820A0EACD8A6}">
            <xm:f>'1,3,5,7,8,10,12月用'!$B$18="土"</xm:f>
            <x14:dxf>
              <fill>
                <patternFill>
                  <bgColor rgb="FFFFCCFF"/>
                </patternFill>
              </fill>
            </x14:dxf>
          </x14:cfRule>
          <xm:sqref>F18</xm:sqref>
        </x14:conditionalFormatting>
        <x14:conditionalFormatting xmlns:xm="http://schemas.microsoft.com/office/excel/2006/main">
          <x14:cfRule type="expression" priority="69" id="{E270E068-EA12-49A9-8941-4ADD7DF7276A}">
            <xm:f>'1,3,5,7,8,10,12月用'!$B$19="日"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70" id="{89F56DDF-E495-4A37-9B71-7A06470B8104}">
            <xm:f>'1,3,5,7,8,10,12月用'!$B$19="土"</xm:f>
            <x14:dxf>
              <fill>
                <patternFill>
                  <bgColor rgb="FFFFCCFF"/>
                </patternFill>
              </fill>
            </x14:dxf>
          </x14:cfRule>
          <xm:sqref>F19</xm:sqref>
        </x14:conditionalFormatting>
        <x14:conditionalFormatting xmlns:xm="http://schemas.microsoft.com/office/excel/2006/main">
          <x14:cfRule type="expression" priority="67" id="{88C1EE40-23E4-4E73-B30D-429CACD91497}">
            <xm:f>'1,3,5,7,8,10,12月用'!$B$20="日"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68" id="{8392BEA5-DFB1-429B-BF00-3234F688C5E9}">
            <xm:f>'1,3,5,7,8,10,12月用'!$B$20="土"</xm:f>
            <x14:dxf>
              <fill>
                <patternFill>
                  <bgColor rgb="FFFFCCFF"/>
                </patternFill>
              </fill>
            </x14:dxf>
          </x14:cfRule>
          <xm:sqref>F20</xm:sqref>
        </x14:conditionalFormatting>
        <x14:conditionalFormatting xmlns:xm="http://schemas.microsoft.com/office/excel/2006/main">
          <x14:cfRule type="expression" priority="65" id="{F943B8FC-ECFC-44F2-BC54-506D62CC1D35}">
            <xm:f>'1,3,5,7,8,10,12月用'!$B$21="日"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66" id="{4E1F8CBB-B0A8-4603-B54D-64F5CC1C240C}">
            <xm:f>'1,3,5,7,8,10,12月用'!$B$21="土"</xm:f>
            <x14:dxf>
              <fill>
                <patternFill>
                  <bgColor rgb="FFFFCCFF"/>
                </patternFill>
              </fill>
            </x14:dxf>
          </x14:cfRule>
          <xm:sqref>F21</xm:sqref>
        </x14:conditionalFormatting>
        <x14:conditionalFormatting xmlns:xm="http://schemas.microsoft.com/office/excel/2006/main">
          <x14:cfRule type="expression" priority="64" id="{33B1C841-518A-4B90-8DCB-5715FF1D2D92}">
            <xm:f>'1,3,5,7,8,10,12月用'!$B$22="日"</xm:f>
            <x14:dxf>
              <fill>
                <patternFill>
                  <bgColor rgb="FFFFCCFF"/>
                </patternFill>
              </fill>
            </x14:dxf>
          </x14:cfRule>
          <xm:sqref>F22</xm:sqref>
        </x14:conditionalFormatting>
        <x14:conditionalFormatting xmlns:xm="http://schemas.microsoft.com/office/excel/2006/main">
          <x14:cfRule type="expression" priority="62" id="{442742B7-3E0F-4941-A38B-9366624971FE}">
            <xm:f>'1,3,5,7,8,10,12月用'!$B$23="日"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63" id="{6A026933-8640-4352-AB25-613DB97F00B3}">
            <xm:f>'1,3,5,7,8,10,12月用'!$B$23="土"</xm:f>
            <x14:dxf>
              <fill>
                <patternFill>
                  <bgColor rgb="FFFFCCFF"/>
                </patternFill>
              </fill>
            </x14:dxf>
          </x14:cfRule>
          <xm:sqref>F23</xm:sqref>
        </x14:conditionalFormatting>
        <x14:conditionalFormatting xmlns:xm="http://schemas.microsoft.com/office/excel/2006/main">
          <x14:cfRule type="expression" priority="60" id="{A7EA57A5-9604-472D-8E08-AF7E30BA3DB6}">
            <xm:f>'1,3,5,7,8,10,12月用'!$B$24="日"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61" id="{D552250D-16A3-4C49-80A4-2D2A747D978C}">
            <xm:f>'1,3,5,7,8,10,12月用'!$B$24="土"</xm:f>
            <x14:dxf>
              <fill>
                <patternFill>
                  <bgColor rgb="FFFFCCFF"/>
                </patternFill>
              </fill>
            </x14:dxf>
          </x14:cfRule>
          <xm:sqref>F24</xm:sqref>
        </x14:conditionalFormatting>
        <x14:conditionalFormatting xmlns:xm="http://schemas.microsoft.com/office/excel/2006/main">
          <x14:cfRule type="expression" priority="58" id="{96B2A1D6-6633-4E1D-88E2-80CC704BBE2C}">
            <xm:f>'1,3,5,7,8,10,12月用'!$B$25="日"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59" id="{C9E45B54-9720-4C14-89A1-B76C7F49FCED}">
            <xm:f>'1,3,5,7,8,10,12月用'!$B$25="土"</xm:f>
            <x14:dxf>
              <fill>
                <patternFill>
                  <bgColor rgb="FFFFCCFF"/>
                </patternFill>
              </fill>
            </x14:dxf>
          </x14:cfRule>
          <xm:sqref>F25</xm:sqref>
        </x14:conditionalFormatting>
        <x14:conditionalFormatting xmlns:xm="http://schemas.microsoft.com/office/excel/2006/main">
          <x14:cfRule type="expression" priority="56" id="{375E72F8-8BC1-44EE-BAC5-7D85F39CF009}">
            <xm:f>'1,3,5,7,8,10,12月用'!$B$26="日"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57" id="{C00CBCF8-C960-41A8-A0E5-6DBCF666F682}">
            <xm:f>'1,3,5,7,8,10,12月用'!$B$26="土"</xm:f>
            <x14:dxf>
              <fill>
                <patternFill>
                  <bgColor rgb="FFFFCCFF"/>
                </patternFill>
              </fill>
            </x14:dxf>
          </x14:cfRule>
          <xm:sqref>F26</xm:sqref>
        </x14:conditionalFormatting>
        <x14:conditionalFormatting xmlns:xm="http://schemas.microsoft.com/office/excel/2006/main">
          <x14:cfRule type="expression" priority="54" id="{5DFB7829-3B76-408B-B49D-D09151DEFE6C}">
            <xm:f>'1,3,5,7,8,10,12月用'!$B$27="日"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55" id="{2196ABC2-13C7-4F76-9EDB-174617F82715}">
            <xm:f>'1,3,5,7,8,10,12月用'!$B$27="土"</xm:f>
            <x14:dxf>
              <fill>
                <patternFill>
                  <bgColor rgb="FFFFCCFF"/>
                </patternFill>
              </fill>
            </x14:dxf>
          </x14:cfRule>
          <xm:sqref>F27</xm:sqref>
        </x14:conditionalFormatting>
        <x14:conditionalFormatting xmlns:xm="http://schemas.microsoft.com/office/excel/2006/main">
          <x14:cfRule type="expression" priority="52" id="{ABAC1FBF-A269-459C-B8E9-B312A4B9026E}">
            <xm:f>'1,3,5,7,8,10,12月用'!$B$28="日"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53" id="{935C6225-C09E-4E4D-B63C-10B88D5370C0}">
            <xm:f>'1,3,5,7,8,10,12月用'!$B$28="土"</xm:f>
            <x14:dxf>
              <fill>
                <patternFill>
                  <bgColor rgb="FFFFCCFF"/>
                </patternFill>
              </fill>
            </x14:dxf>
          </x14:cfRule>
          <xm:sqref>F28</xm:sqref>
        </x14:conditionalFormatting>
        <x14:conditionalFormatting xmlns:xm="http://schemas.microsoft.com/office/excel/2006/main">
          <x14:cfRule type="expression" priority="50" id="{BD328489-9324-4714-828D-D00A51541321}">
            <xm:f>'1,3,5,7,8,10,12月用'!$B$29="日"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51" id="{76ED8A47-AA75-4447-8D22-9C09BA4D7473}">
            <xm:f>'1,3,5,7,8,10,12月用'!$B$29="土"</xm:f>
            <x14:dxf>
              <fill>
                <patternFill>
                  <bgColor rgb="FFFFCCFF"/>
                </patternFill>
              </fill>
            </x14:dxf>
          </x14:cfRule>
          <xm:sqref>F29</xm:sqref>
        </x14:conditionalFormatting>
        <x14:conditionalFormatting xmlns:xm="http://schemas.microsoft.com/office/excel/2006/main">
          <x14:cfRule type="expression" priority="48" id="{9F33CA22-E1FD-4CEC-B119-E11D1F91358B}">
            <xm:f>'1,3,5,7,8,10,12月用'!$B$30="日"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49" id="{806E147A-D929-4636-B9FD-780560A31841}">
            <xm:f>'1,3,5,7,8,10,12月用'!$B$30="土"</xm:f>
            <x14:dxf>
              <fill>
                <patternFill>
                  <bgColor rgb="FFFFCCFF"/>
                </patternFill>
              </fill>
            </x14:dxf>
          </x14:cfRule>
          <xm:sqref>F30</xm:sqref>
        </x14:conditionalFormatting>
        <x14:conditionalFormatting xmlns:xm="http://schemas.microsoft.com/office/excel/2006/main">
          <x14:cfRule type="expression" priority="46" id="{254D8A25-42A2-49B2-865E-D72ACCAE9E6E}">
            <xm:f>'1,3,5,7,8,10,12月用'!$B$31="日"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47" id="{45B0A756-15EC-4553-B730-50AD5A2574DD}">
            <xm:f>'1,3,5,7,8,10,12月用'!$B$31="土"</xm:f>
            <x14:dxf>
              <fill>
                <patternFill>
                  <bgColor rgb="FFFFCCFF"/>
                </patternFill>
              </fill>
            </x14:dxf>
          </x14:cfRule>
          <xm:sqref>F31</xm:sqref>
        </x14:conditionalFormatting>
        <x14:conditionalFormatting xmlns:xm="http://schemas.microsoft.com/office/excel/2006/main">
          <x14:cfRule type="expression" priority="44" id="{1FA03DD2-BB7F-4F19-BFF3-AE3F55B11181}">
            <xm:f>'1,3,5,7,8,10,12月用'!$B$32="日"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45" id="{F51187BE-C82E-4D5E-A648-24B5D885C5F1}">
            <xm:f>'1,3,5,7,8,10,12月用'!$B$32="土"</xm:f>
            <x14:dxf>
              <fill>
                <patternFill>
                  <bgColor rgb="FFFFCCFF"/>
                </patternFill>
              </fill>
            </x14:dxf>
          </x14:cfRule>
          <xm:sqref>F32</xm:sqref>
        </x14:conditionalFormatting>
        <x14:conditionalFormatting xmlns:xm="http://schemas.microsoft.com/office/excel/2006/main">
          <x14:cfRule type="expression" priority="42" id="{01C39A90-9836-405E-A698-6026CA158396}">
            <xm:f>'1,3,5,7,8,10,12月用'!$B$33="日"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43" id="{54766E8C-1543-44C1-A819-47F94A60B05E}">
            <xm:f>'1,3,5,7,8,10,12月用'!$B$33="土"</xm:f>
            <x14:dxf>
              <fill>
                <patternFill>
                  <bgColor rgb="FFFFCCFF"/>
                </patternFill>
              </fill>
            </x14:dxf>
          </x14:cfRule>
          <xm:sqref>F33</xm:sqref>
        </x14:conditionalFormatting>
        <x14:conditionalFormatting xmlns:xm="http://schemas.microsoft.com/office/excel/2006/main">
          <x14:cfRule type="expression" priority="40" id="{22F1B9B5-60AF-4214-8DC5-5A49930BC54B}">
            <xm:f>'1,3,5,7,8,10,12月用'!$B$34="日"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41" id="{13E5CF41-9A7A-4997-9422-600E4B09C3EA}">
            <xm:f>'1,3,5,7,8,10,12月用'!$B$34="土"</xm:f>
            <x14:dxf>
              <fill>
                <patternFill>
                  <bgColor rgb="FFFFCCFF"/>
                </patternFill>
              </fill>
            </x14:dxf>
          </x14:cfRule>
          <xm:sqref>F34</xm:sqref>
        </x14:conditionalFormatting>
        <x14:conditionalFormatting xmlns:xm="http://schemas.microsoft.com/office/excel/2006/main">
          <x14:cfRule type="expression" priority="38" id="{70501A1D-B936-417A-A940-AAE531F8C68E}">
            <xm:f>'1,3,5,7,8,10,12月用'!$B$35="日"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39" id="{B2DCD3B1-FF34-48E3-BF53-12C13F09785F}">
            <xm:f>'1,3,5,7,8,10,12月用'!$B$35="土"</xm:f>
            <x14:dxf>
              <fill>
                <patternFill>
                  <bgColor rgb="FFFFCCFF"/>
                </patternFill>
              </fill>
            </x14:dxf>
          </x14:cfRule>
          <xm:sqref>F35</xm:sqref>
        </x14:conditionalFormatting>
        <x14:conditionalFormatting xmlns:xm="http://schemas.microsoft.com/office/excel/2006/main">
          <x14:cfRule type="expression" priority="36" id="{E83C01C0-1794-4760-B763-C1BAEAA60A6F}">
            <xm:f>'1,3,5,7,8,10,12月用'!$B$36="日"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37" id="{DD7DD0BD-1558-46E5-87F5-8D84A9A4D98B}">
            <xm:f>'1,3,5,7,8,10,12月用'!$B$36="土"</xm:f>
            <x14:dxf>
              <fill>
                <patternFill>
                  <bgColor rgb="FFFFCCFF"/>
                </patternFill>
              </fill>
            </x14:dxf>
          </x14:cfRule>
          <xm:sqref>F36</xm:sqref>
        </x14:conditionalFormatting>
        <x14:conditionalFormatting xmlns:xm="http://schemas.microsoft.com/office/excel/2006/main">
          <x14:cfRule type="expression" priority="34" id="{AE465769-124D-4AD5-8EF8-9BE756431ED8}">
            <xm:f>'1,3,5,7,8,10,12月用'!$B$37="日"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35" id="{F0F35441-806B-485D-8607-5EB25CD1ED9C}">
            <xm:f>'1,3,5,7,8,10,12月用'!$B$37="土"</xm:f>
            <x14:dxf>
              <fill>
                <patternFill>
                  <bgColor rgb="FFFFCCFF"/>
                </patternFill>
              </fill>
            </x14:dxf>
          </x14:cfRule>
          <xm:sqref>F37</xm:sqref>
        </x14:conditionalFormatting>
        <x14:conditionalFormatting xmlns:xm="http://schemas.microsoft.com/office/excel/2006/main">
          <x14:cfRule type="expression" priority="32" id="{004AC02E-0F9C-45AE-8B4B-FCECD5065366}">
            <xm:f>'1,3,5,7,8,10,12月用'!$B$38="日"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33" id="{3CAA2928-D6FD-494A-92DF-3C24DC9666DF}">
            <xm:f>'1,3,5,7,8,10,12月用'!$B$38="土"</xm:f>
            <x14:dxf>
              <fill>
                <patternFill>
                  <bgColor rgb="FFFFCCFF"/>
                </patternFill>
              </fill>
            </x14:dxf>
          </x14:cfRule>
          <xm:sqref>F38</xm:sqref>
        </x14:conditionalFormatting>
        <x14:conditionalFormatting xmlns:xm="http://schemas.microsoft.com/office/excel/2006/main">
          <x14:cfRule type="expression" priority="30" id="{D45D2671-0963-44BE-9F84-F67903E021B4}">
            <xm:f>'1,3,5,7,8,10,12月用'!$B$39="日"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31" id="{0B30C161-563D-4BFB-8447-42077C3D346A}">
            <xm:f>'1,3,5,7,8,10,12月用'!$B$39="土"</xm:f>
            <x14:dxf>
              <fill>
                <patternFill>
                  <bgColor rgb="FFFFCCFF"/>
                </patternFill>
              </fill>
            </x14:dxf>
          </x14:cfRule>
          <xm:sqref>F39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view="pageBreakPreview" topLeftCell="A25" zoomScaleNormal="100" zoomScaleSheetLayoutView="100" workbookViewId="0">
      <selection activeCell="B5" sqref="B5:E5"/>
    </sheetView>
  </sheetViews>
  <sheetFormatPr defaultRowHeight="13.5"/>
  <cols>
    <col min="1" max="1" width="10.625" style="8" customWidth="1"/>
    <col min="2" max="2" width="5.625" style="8" customWidth="1"/>
    <col min="3" max="4" width="13.125" style="8" customWidth="1"/>
    <col min="5" max="5" width="35.625" style="8" customWidth="1"/>
    <col min="6" max="6" width="13.125" style="1" customWidth="1"/>
    <col min="7" max="9" width="9" style="8"/>
    <col min="10" max="10" width="9.5" style="8" bestFit="1" customWidth="1"/>
    <col min="11" max="16384" width="9" style="8"/>
  </cols>
  <sheetData>
    <row r="1" spans="1:10" ht="17.45" customHeight="1"/>
    <row r="2" spans="1:10" ht="24">
      <c r="A2" s="31" t="s">
        <v>0</v>
      </c>
      <c r="B2" s="32"/>
      <c r="C2" s="32"/>
      <c r="D2" s="32"/>
      <c r="E2" s="32"/>
      <c r="F2" s="4"/>
    </row>
    <row r="3" spans="1:10" ht="17.45" customHeight="1"/>
    <row r="4" spans="1:10" ht="17.45" customHeight="1">
      <c r="A4" s="9" t="s">
        <v>1</v>
      </c>
      <c r="B4" s="33"/>
      <c r="C4" s="34"/>
      <c r="D4" s="34"/>
      <c r="E4" s="34"/>
      <c r="F4" s="28" t="s">
        <v>49</v>
      </c>
    </row>
    <row r="5" spans="1:10" ht="17.45" customHeight="1">
      <c r="A5" s="9" t="s">
        <v>29</v>
      </c>
      <c r="B5" s="33"/>
      <c r="C5" s="34"/>
      <c r="D5" s="34"/>
      <c r="E5" s="34"/>
      <c r="H5" s="2" t="s">
        <v>30</v>
      </c>
      <c r="I5" s="2"/>
    </row>
    <row r="6" spans="1:10" ht="17.45" customHeight="1" thickBot="1">
      <c r="A6" s="35" t="s">
        <v>32</v>
      </c>
      <c r="B6" s="36"/>
      <c r="H6" s="3" t="s">
        <v>4</v>
      </c>
      <c r="I6" s="19">
        <v>2020</v>
      </c>
      <c r="J6" s="10">
        <f>DATE(I6,I7,1)</f>
        <v>43862</v>
      </c>
    </row>
    <row r="7" spans="1:10" ht="17.45" customHeight="1">
      <c r="A7" s="37" t="s">
        <v>5</v>
      </c>
      <c r="B7" s="39" t="s">
        <v>2</v>
      </c>
      <c r="C7" s="41" t="s">
        <v>20</v>
      </c>
      <c r="D7" s="41" t="s">
        <v>21</v>
      </c>
      <c r="E7" s="42" t="s">
        <v>25</v>
      </c>
      <c r="F7" s="29" t="s">
        <v>41</v>
      </c>
      <c r="H7" s="3" t="s">
        <v>6</v>
      </c>
      <c r="I7" s="19">
        <v>2</v>
      </c>
    </row>
    <row r="8" spans="1:10" ht="17.45" customHeight="1">
      <c r="A8" s="38"/>
      <c r="B8" s="40"/>
      <c r="C8" s="40"/>
      <c r="D8" s="40"/>
      <c r="E8" s="43"/>
      <c r="F8" s="30"/>
      <c r="H8" s="2"/>
      <c r="I8" s="2"/>
    </row>
    <row r="9" spans="1:10" ht="17.45" customHeight="1">
      <c r="A9" s="11">
        <f>DATE(I6,I7,1)</f>
        <v>43862</v>
      </c>
      <c r="B9" s="12" t="str">
        <f>TEXT(A9,"aaa")</f>
        <v>土</v>
      </c>
      <c r="C9" s="17"/>
      <c r="D9" s="17"/>
      <c r="E9" s="20"/>
      <c r="F9" s="5"/>
      <c r="H9" s="2"/>
      <c r="I9" s="2"/>
    </row>
    <row r="10" spans="1:10" ht="17.45" customHeight="1">
      <c r="A10" s="11">
        <f>A9+1</f>
        <v>43863</v>
      </c>
      <c r="B10" s="12" t="str">
        <f t="shared" ref="B10:B37" si="0">TEXT(A10,"aaa")</f>
        <v>日</v>
      </c>
      <c r="C10" s="17"/>
      <c r="D10" s="17"/>
      <c r="E10" s="20"/>
      <c r="F10" s="5"/>
      <c r="H10" s="2" t="s">
        <v>7</v>
      </c>
      <c r="I10" s="2"/>
    </row>
    <row r="11" spans="1:10" ht="17.45" customHeight="1">
      <c r="A11" s="22">
        <f t="shared" ref="A11:A36" si="1">A10+1</f>
        <v>43864</v>
      </c>
      <c r="B11" s="23" t="str">
        <f t="shared" si="0"/>
        <v>月</v>
      </c>
      <c r="C11" s="24"/>
      <c r="D11" s="24"/>
      <c r="E11" s="25"/>
      <c r="F11" s="5"/>
      <c r="H11" s="7" t="s">
        <v>36</v>
      </c>
      <c r="I11" s="3" t="s">
        <v>8</v>
      </c>
    </row>
    <row r="12" spans="1:10" ht="17.45" customHeight="1">
      <c r="A12" s="11">
        <f t="shared" si="1"/>
        <v>43865</v>
      </c>
      <c r="B12" s="12" t="str">
        <f t="shared" si="0"/>
        <v>火</v>
      </c>
      <c r="C12" s="17"/>
      <c r="D12" s="17"/>
      <c r="E12" s="20"/>
      <c r="F12" s="5"/>
      <c r="H12" s="7" t="s">
        <v>37</v>
      </c>
      <c r="I12" s="3" t="s">
        <v>9</v>
      </c>
    </row>
    <row r="13" spans="1:10" ht="17.45" customHeight="1">
      <c r="A13" s="11">
        <f t="shared" si="1"/>
        <v>43866</v>
      </c>
      <c r="B13" s="12" t="str">
        <f t="shared" si="0"/>
        <v>水</v>
      </c>
      <c r="C13" s="17"/>
      <c r="D13" s="17"/>
      <c r="E13" s="20"/>
      <c r="F13" s="5"/>
      <c r="H13" s="7" t="s">
        <v>10</v>
      </c>
      <c r="I13" s="3" t="s">
        <v>11</v>
      </c>
    </row>
    <row r="14" spans="1:10" ht="17.45" customHeight="1">
      <c r="A14" s="11">
        <f t="shared" si="1"/>
        <v>43867</v>
      </c>
      <c r="B14" s="12" t="str">
        <f t="shared" si="0"/>
        <v>木</v>
      </c>
      <c r="C14" s="17"/>
      <c r="D14" s="17"/>
      <c r="E14" s="20"/>
      <c r="F14" s="5"/>
      <c r="H14" s="7" t="s">
        <v>15</v>
      </c>
      <c r="I14" s="3" t="s">
        <v>16</v>
      </c>
    </row>
    <row r="15" spans="1:10" ht="17.45" customHeight="1">
      <c r="A15" s="11">
        <f t="shared" si="1"/>
        <v>43868</v>
      </c>
      <c r="B15" s="12" t="str">
        <f t="shared" si="0"/>
        <v>金</v>
      </c>
      <c r="C15" s="17"/>
      <c r="D15" s="17"/>
      <c r="E15" s="20"/>
      <c r="F15" s="5"/>
    </row>
    <row r="16" spans="1:10" ht="17.45" customHeight="1">
      <c r="A16" s="11">
        <f t="shared" si="1"/>
        <v>43869</v>
      </c>
      <c r="B16" s="12" t="str">
        <f t="shared" si="0"/>
        <v>土</v>
      </c>
      <c r="C16" s="17"/>
      <c r="D16" s="17"/>
      <c r="E16" s="20"/>
      <c r="F16" s="5"/>
    </row>
    <row r="17" spans="1:6" ht="17.45" customHeight="1">
      <c r="A17" s="11">
        <f t="shared" si="1"/>
        <v>43870</v>
      </c>
      <c r="B17" s="12" t="str">
        <f t="shared" si="0"/>
        <v>日</v>
      </c>
      <c r="C17" s="17"/>
      <c r="D17" s="17"/>
      <c r="E17" s="20"/>
      <c r="F17" s="5"/>
    </row>
    <row r="18" spans="1:6" ht="17.45" customHeight="1">
      <c r="A18" s="11">
        <f t="shared" si="1"/>
        <v>43871</v>
      </c>
      <c r="B18" s="12" t="str">
        <f t="shared" si="0"/>
        <v>月</v>
      </c>
      <c r="C18" s="17"/>
      <c r="D18" s="17"/>
      <c r="E18" s="20"/>
      <c r="F18" s="5"/>
    </row>
    <row r="19" spans="1:6" ht="17.45" customHeight="1">
      <c r="A19" s="11">
        <f t="shared" si="1"/>
        <v>43872</v>
      </c>
      <c r="B19" s="12" t="str">
        <f t="shared" si="0"/>
        <v>火</v>
      </c>
      <c r="C19" s="17"/>
      <c r="D19" s="17"/>
      <c r="E19" s="20"/>
      <c r="F19" s="5" t="s">
        <v>42</v>
      </c>
    </row>
    <row r="20" spans="1:6" ht="17.45" customHeight="1">
      <c r="A20" s="11">
        <f t="shared" si="1"/>
        <v>43873</v>
      </c>
      <c r="B20" s="12" t="str">
        <f t="shared" si="0"/>
        <v>水</v>
      </c>
      <c r="C20" s="17"/>
      <c r="D20" s="17"/>
      <c r="E20" s="20"/>
      <c r="F20" s="5"/>
    </row>
    <row r="21" spans="1:6" ht="17.45" customHeight="1">
      <c r="A21" s="11">
        <f t="shared" si="1"/>
        <v>43874</v>
      </c>
      <c r="B21" s="12" t="str">
        <f t="shared" si="0"/>
        <v>木</v>
      </c>
      <c r="C21" s="17"/>
      <c r="D21" s="17"/>
      <c r="E21" s="20"/>
      <c r="F21" s="5"/>
    </row>
    <row r="22" spans="1:6" ht="17.45" customHeight="1">
      <c r="A22" s="11">
        <f t="shared" si="1"/>
        <v>43875</v>
      </c>
      <c r="B22" s="12" t="str">
        <f t="shared" si="0"/>
        <v>金</v>
      </c>
      <c r="C22" s="17"/>
      <c r="D22" s="17"/>
      <c r="E22" s="20"/>
      <c r="F22" s="5"/>
    </row>
    <row r="23" spans="1:6" ht="17.45" customHeight="1">
      <c r="A23" s="11">
        <f t="shared" si="1"/>
        <v>43876</v>
      </c>
      <c r="B23" s="12" t="str">
        <f t="shared" si="0"/>
        <v>土</v>
      </c>
      <c r="C23" s="17"/>
      <c r="D23" s="17"/>
      <c r="E23" s="20"/>
      <c r="F23" s="5"/>
    </row>
    <row r="24" spans="1:6" ht="17.45" customHeight="1">
      <c r="A24" s="11">
        <f t="shared" si="1"/>
        <v>43877</v>
      </c>
      <c r="B24" s="12" t="str">
        <f t="shared" si="0"/>
        <v>日</v>
      </c>
      <c r="C24" s="17"/>
      <c r="D24" s="17"/>
      <c r="E24" s="20"/>
      <c r="F24" s="5"/>
    </row>
    <row r="25" spans="1:6" ht="17.45" customHeight="1">
      <c r="A25" s="11">
        <f t="shared" si="1"/>
        <v>43878</v>
      </c>
      <c r="B25" s="12" t="str">
        <f t="shared" si="0"/>
        <v>月</v>
      </c>
      <c r="C25" s="17"/>
      <c r="D25" s="17"/>
      <c r="E25" s="20"/>
      <c r="F25" s="5"/>
    </row>
    <row r="26" spans="1:6" ht="17.45" customHeight="1">
      <c r="A26" s="11">
        <f t="shared" si="1"/>
        <v>43879</v>
      </c>
      <c r="B26" s="12" t="str">
        <f t="shared" si="0"/>
        <v>火</v>
      </c>
      <c r="C26" s="17"/>
      <c r="D26" s="17"/>
      <c r="E26" s="20"/>
      <c r="F26" s="5"/>
    </row>
    <row r="27" spans="1:6" ht="17.45" customHeight="1">
      <c r="A27" s="11">
        <f t="shared" si="1"/>
        <v>43880</v>
      </c>
      <c r="B27" s="12" t="str">
        <f t="shared" si="0"/>
        <v>水</v>
      </c>
      <c r="C27" s="17"/>
      <c r="D27" s="17"/>
      <c r="E27" s="20"/>
      <c r="F27" s="5"/>
    </row>
    <row r="28" spans="1:6" ht="17.45" customHeight="1">
      <c r="A28" s="11">
        <f t="shared" si="1"/>
        <v>43881</v>
      </c>
      <c r="B28" s="12" t="str">
        <f t="shared" si="0"/>
        <v>木</v>
      </c>
      <c r="C28" s="17"/>
      <c r="D28" s="17"/>
      <c r="E28" s="20"/>
      <c r="F28" s="5"/>
    </row>
    <row r="29" spans="1:6" ht="17.45" customHeight="1">
      <c r="A29" s="11">
        <f t="shared" si="1"/>
        <v>43882</v>
      </c>
      <c r="B29" s="12" t="str">
        <f t="shared" si="0"/>
        <v>金</v>
      </c>
      <c r="C29" s="17"/>
      <c r="D29" s="17"/>
      <c r="E29" s="20"/>
      <c r="F29" s="5"/>
    </row>
    <row r="30" spans="1:6" ht="17.45" customHeight="1">
      <c r="A30" s="11">
        <f t="shared" si="1"/>
        <v>43883</v>
      </c>
      <c r="B30" s="12" t="str">
        <f t="shared" si="0"/>
        <v>土</v>
      </c>
      <c r="C30" s="17"/>
      <c r="D30" s="17"/>
      <c r="E30" s="20"/>
      <c r="F30" s="5"/>
    </row>
    <row r="31" spans="1:6" ht="17.45" customHeight="1">
      <c r="A31" s="22">
        <f t="shared" si="1"/>
        <v>43884</v>
      </c>
      <c r="B31" s="23" t="str">
        <f t="shared" si="0"/>
        <v>日</v>
      </c>
      <c r="C31" s="24"/>
      <c r="D31" s="24"/>
      <c r="E31" s="25"/>
      <c r="F31" s="5" t="s">
        <v>43</v>
      </c>
    </row>
    <row r="32" spans="1:6" ht="17.45" customHeight="1">
      <c r="A32" s="11">
        <f t="shared" si="1"/>
        <v>43885</v>
      </c>
      <c r="B32" s="12" t="str">
        <f t="shared" si="0"/>
        <v>月</v>
      </c>
      <c r="C32" s="17"/>
      <c r="D32" s="17"/>
      <c r="E32" s="20"/>
      <c r="F32" s="5" t="s">
        <v>44</v>
      </c>
    </row>
    <row r="33" spans="1:6" ht="17.45" customHeight="1">
      <c r="A33" s="11">
        <f t="shared" si="1"/>
        <v>43886</v>
      </c>
      <c r="B33" s="12" t="str">
        <f t="shared" si="0"/>
        <v>火</v>
      </c>
      <c r="C33" s="17"/>
      <c r="D33" s="17"/>
      <c r="E33" s="20"/>
      <c r="F33" s="5"/>
    </row>
    <row r="34" spans="1:6" ht="17.45" customHeight="1">
      <c r="A34" s="11">
        <f t="shared" si="1"/>
        <v>43887</v>
      </c>
      <c r="B34" s="12" t="str">
        <f t="shared" si="0"/>
        <v>水</v>
      </c>
      <c r="C34" s="17"/>
      <c r="D34" s="17"/>
      <c r="E34" s="20"/>
      <c r="F34" s="5"/>
    </row>
    <row r="35" spans="1:6" ht="17.45" customHeight="1">
      <c r="A35" s="11">
        <f t="shared" si="1"/>
        <v>43888</v>
      </c>
      <c r="B35" s="12" t="str">
        <f t="shared" si="0"/>
        <v>木</v>
      </c>
      <c r="C35" s="17"/>
      <c r="D35" s="17"/>
      <c r="E35" s="20"/>
      <c r="F35" s="5"/>
    </row>
    <row r="36" spans="1:6" ht="17.45" customHeight="1">
      <c r="A36" s="11">
        <f t="shared" si="1"/>
        <v>43889</v>
      </c>
      <c r="B36" s="12" t="str">
        <f t="shared" si="0"/>
        <v>金</v>
      </c>
      <c r="C36" s="17"/>
      <c r="D36" s="17"/>
      <c r="E36" s="20"/>
      <c r="F36" s="5"/>
    </row>
    <row r="37" spans="1:6" ht="17.45" customHeight="1" thickBot="1">
      <c r="A37" s="13">
        <f>A36+1</f>
        <v>43890</v>
      </c>
      <c r="B37" s="14" t="str">
        <f t="shared" si="0"/>
        <v>土</v>
      </c>
      <c r="C37" s="18"/>
      <c r="D37" s="18"/>
      <c r="E37" s="21"/>
      <c r="F37" s="26"/>
    </row>
    <row r="38" spans="1:6" ht="17.45" customHeight="1">
      <c r="A38" s="8" t="s">
        <v>22</v>
      </c>
      <c r="C38" s="15">
        <f>COUNTIF(C9:C37,"〇")+COUNTIF(C9:C37,"◎")+COUNTIF(C9:C37,"天")+COUNTIF(C9:C37,"他")</f>
        <v>0</v>
      </c>
      <c r="D38" s="15">
        <f>COUNTIF(D9:D37,"〇")+COUNTIF(D9:D37,"◎")+COUNTIF(D9:D37,"天")+COUNTIF(D9:D37,"他")</f>
        <v>0</v>
      </c>
      <c r="F38" s="27"/>
    </row>
    <row r="39" spans="1:6" ht="17.45" customHeight="1">
      <c r="A39" s="8" t="s">
        <v>23</v>
      </c>
      <c r="C39" s="15">
        <f>DAY(EOMONTH(J6,0))-COUNTIF(C9:C37,"－")</f>
        <v>29</v>
      </c>
      <c r="D39" s="15">
        <f>DAY(EOMONTH(J6,0))-COUNTIF(D9:D37,"－")</f>
        <v>29</v>
      </c>
    </row>
    <row r="40" spans="1:6" ht="17.45" customHeight="1">
      <c r="A40" s="8" t="s">
        <v>24</v>
      </c>
      <c r="C40" s="16">
        <f>C38/C39</f>
        <v>0</v>
      </c>
      <c r="D40" s="16">
        <f>D38/D39</f>
        <v>0</v>
      </c>
    </row>
  </sheetData>
  <mergeCells count="10">
    <mergeCell ref="F7:F8"/>
    <mergeCell ref="A2:E2"/>
    <mergeCell ref="A7:A8"/>
    <mergeCell ref="B7:B8"/>
    <mergeCell ref="C7:C8"/>
    <mergeCell ref="D7:D8"/>
    <mergeCell ref="E7:E8"/>
    <mergeCell ref="B4:E4"/>
    <mergeCell ref="B5:E5"/>
    <mergeCell ref="A6:B6"/>
  </mergeCells>
  <phoneticPr fontId="2"/>
  <conditionalFormatting sqref="I6">
    <cfRule type="expression" dxfId="146" priority="151">
      <formula>$I$6=""</formula>
    </cfRule>
  </conditionalFormatting>
  <conditionalFormatting sqref="I7">
    <cfRule type="expression" dxfId="145" priority="152">
      <formula>$I$7=""</formula>
    </cfRule>
  </conditionalFormatting>
  <conditionalFormatting sqref="A37:F37">
    <cfRule type="expression" dxfId="144" priority="1">
      <formula>$F$37&lt;&gt;""</formula>
    </cfRule>
    <cfRule type="expression" dxfId="143" priority="91">
      <formula>$B$37="日"</formula>
    </cfRule>
    <cfRule type="expression" dxfId="142" priority="92">
      <formula>$B$37="土"</formula>
    </cfRule>
  </conditionalFormatting>
  <conditionalFormatting sqref="A36:F36">
    <cfRule type="expression" dxfId="141" priority="3">
      <formula>$F$36&lt;&gt;""</formula>
    </cfRule>
    <cfRule type="expression" dxfId="140" priority="95">
      <formula>$B$36="日"</formula>
    </cfRule>
    <cfRule type="expression" dxfId="139" priority="96">
      <formula>$B$36="土"</formula>
    </cfRule>
  </conditionalFormatting>
  <conditionalFormatting sqref="A35:F35">
    <cfRule type="expression" dxfId="138" priority="4">
      <formula>$F$35&lt;&gt;""</formula>
    </cfRule>
    <cfRule type="expression" dxfId="137" priority="97">
      <formula>$B$35="日"</formula>
    </cfRule>
    <cfRule type="expression" dxfId="136" priority="98">
      <formula>$B$35="土"</formula>
    </cfRule>
  </conditionalFormatting>
  <conditionalFormatting sqref="A34:F34">
    <cfRule type="expression" dxfId="135" priority="99">
      <formula>$B$34="日"</formula>
    </cfRule>
    <cfRule type="expression" dxfId="134" priority="100">
      <formula>$B$34="土"</formula>
    </cfRule>
  </conditionalFormatting>
  <conditionalFormatting sqref="A33:F33">
    <cfRule type="expression" dxfId="133" priority="5">
      <formula>$F$33&lt;&gt;""</formula>
    </cfRule>
    <cfRule type="expression" dxfId="132" priority="101">
      <formula>$B$33="日"</formula>
    </cfRule>
    <cfRule type="expression" dxfId="131" priority="102">
      <formula>$B$33="土"</formula>
    </cfRule>
  </conditionalFormatting>
  <conditionalFormatting sqref="A32:F32">
    <cfRule type="expression" dxfId="130" priority="6">
      <formula>$F$32&lt;&gt;""</formula>
    </cfRule>
    <cfRule type="expression" dxfId="129" priority="103">
      <formula>$B$32="日"</formula>
    </cfRule>
    <cfRule type="expression" dxfId="128" priority="104">
      <formula>$B$32="土"</formula>
    </cfRule>
  </conditionalFormatting>
  <conditionalFormatting sqref="A31:F31">
    <cfRule type="expression" dxfId="127" priority="7">
      <formula>$F$31&lt;&gt;""</formula>
    </cfRule>
    <cfRule type="expression" dxfId="126" priority="105">
      <formula>$B$31="日"</formula>
    </cfRule>
    <cfRule type="expression" dxfId="125" priority="106">
      <formula>$B$31="土"</formula>
    </cfRule>
  </conditionalFormatting>
  <conditionalFormatting sqref="A30:F30">
    <cfRule type="expression" dxfId="124" priority="8">
      <formula>$F$30&lt;&gt;""</formula>
    </cfRule>
    <cfRule type="expression" dxfId="123" priority="107">
      <formula>$B$30="日"</formula>
    </cfRule>
    <cfRule type="expression" dxfId="122" priority="108">
      <formula>$B$30="土"</formula>
    </cfRule>
  </conditionalFormatting>
  <conditionalFormatting sqref="A29:F29">
    <cfRule type="expression" dxfId="121" priority="9">
      <formula>$F$29&lt;&gt;""</formula>
    </cfRule>
    <cfRule type="expression" dxfId="120" priority="109">
      <formula>$B$29="日"</formula>
    </cfRule>
    <cfRule type="expression" dxfId="119" priority="110">
      <formula>$B$29="土"</formula>
    </cfRule>
  </conditionalFormatting>
  <conditionalFormatting sqref="A28:F28">
    <cfRule type="expression" dxfId="118" priority="10">
      <formula>$F$28&lt;&gt;""</formula>
    </cfRule>
    <cfRule type="expression" dxfId="117" priority="111">
      <formula>$B$28="日"</formula>
    </cfRule>
    <cfRule type="expression" dxfId="116" priority="112">
      <formula>$B$28="土"</formula>
    </cfRule>
  </conditionalFormatting>
  <conditionalFormatting sqref="A27:F27">
    <cfRule type="expression" dxfId="115" priority="11">
      <formula>$F$27&lt;&gt;""</formula>
    </cfRule>
    <cfRule type="expression" dxfId="114" priority="113">
      <formula>$B$27="日"</formula>
    </cfRule>
    <cfRule type="expression" dxfId="113" priority="114">
      <formula>$B$27="土"</formula>
    </cfRule>
  </conditionalFormatting>
  <conditionalFormatting sqref="A26:F26">
    <cfRule type="expression" dxfId="112" priority="12">
      <formula>$F$26&lt;&gt;""</formula>
    </cfRule>
    <cfRule type="expression" dxfId="111" priority="115">
      <formula>$B$26="日"</formula>
    </cfRule>
    <cfRule type="expression" dxfId="110" priority="116">
      <formula>$B$26="土"</formula>
    </cfRule>
  </conditionalFormatting>
  <conditionalFormatting sqref="A25:F25">
    <cfRule type="expression" dxfId="109" priority="13">
      <formula>$F$25&lt;&gt;""</formula>
    </cfRule>
    <cfRule type="expression" dxfId="108" priority="117">
      <formula>$B$25="日"</formula>
    </cfRule>
    <cfRule type="expression" dxfId="107" priority="118">
      <formula>$B$25="土"</formula>
    </cfRule>
  </conditionalFormatting>
  <conditionalFormatting sqref="A24:F24">
    <cfRule type="expression" dxfId="106" priority="14">
      <formula>$F$24&lt;&gt;""</formula>
    </cfRule>
    <cfRule type="expression" dxfId="105" priority="119">
      <formula>$B$24="日"</formula>
    </cfRule>
    <cfRule type="expression" dxfId="104" priority="120">
      <formula>$B$24="土"</formula>
    </cfRule>
  </conditionalFormatting>
  <conditionalFormatting sqref="A23:F23">
    <cfRule type="expression" dxfId="103" priority="15">
      <formula>$F$23&lt;&gt;""</formula>
    </cfRule>
    <cfRule type="expression" dxfId="102" priority="121">
      <formula>$B$23="日"</formula>
    </cfRule>
    <cfRule type="expression" dxfId="101" priority="122">
      <formula>$B$23="土"</formula>
    </cfRule>
  </conditionalFormatting>
  <conditionalFormatting sqref="A22:F22">
    <cfRule type="expression" dxfId="100" priority="16">
      <formula>$F$22&lt;&gt;""</formula>
    </cfRule>
    <cfRule type="expression" dxfId="99" priority="123">
      <formula>$B$22="日"</formula>
    </cfRule>
    <cfRule type="expression" dxfId="98" priority="124">
      <formula>$B$22="土"</formula>
    </cfRule>
  </conditionalFormatting>
  <conditionalFormatting sqref="A21:F21">
    <cfRule type="expression" dxfId="97" priority="17">
      <formula>$F$21&lt;&gt;""</formula>
    </cfRule>
    <cfRule type="expression" dxfId="96" priority="125">
      <formula>$B$21="日"</formula>
    </cfRule>
    <cfRule type="expression" dxfId="95" priority="126">
      <formula>$B$21="土"</formula>
    </cfRule>
  </conditionalFormatting>
  <conditionalFormatting sqref="A20:F20">
    <cfRule type="expression" dxfId="94" priority="18">
      <formula>$F$20&lt;&gt;""</formula>
    </cfRule>
    <cfRule type="expression" dxfId="93" priority="127">
      <formula>$B$20="日"</formula>
    </cfRule>
    <cfRule type="expression" dxfId="92" priority="128">
      <formula>$B$20="土"</formula>
    </cfRule>
  </conditionalFormatting>
  <conditionalFormatting sqref="A19:F19">
    <cfRule type="expression" dxfId="91" priority="19">
      <formula>$F$19&lt;&gt;""</formula>
    </cfRule>
    <cfRule type="expression" dxfId="90" priority="129">
      <formula>$B$19="日"</formula>
    </cfRule>
    <cfRule type="expression" dxfId="89" priority="130">
      <formula>$B$19="土"</formula>
    </cfRule>
  </conditionalFormatting>
  <conditionalFormatting sqref="A18:F18">
    <cfRule type="expression" dxfId="88" priority="20">
      <formula>$F$18&lt;&gt;""</formula>
    </cfRule>
    <cfRule type="expression" dxfId="87" priority="131">
      <formula>$B$18="日"</formula>
    </cfRule>
    <cfRule type="expression" dxfId="86" priority="132">
      <formula>$B$18="土"</formula>
    </cfRule>
  </conditionalFormatting>
  <conditionalFormatting sqref="A17:F17">
    <cfRule type="expression" dxfId="85" priority="21">
      <formula>$F$17&lt;&gt;""</formula>
    </cfRule>
    <cfRule type="expression" dxfId="84" priority="133">
      <formula>$B$17="日"</formula>
    </cfRule>
    <cfRule type="expression" dxfId="83" priority="134">
      <formula>$B$17="土"</formula>
    </cfRule>
  </conditionalFormatting>
  <conditionalFormatting sqref="A16:F16">
    <cfRule type="expression" dxfId="82" priority="22">
      <formula>$F$16&lt;&gt;""</formula>
    </cfRule>
    <cfRule type="expression" dxfId="81" priority="135">
      <formula>$B$16="日"</formula>
    </cfRule>
    <cfRule type="expression" dxfId="80" priority="136">
      <formula>$B$16="土"</formula>
    </cfRule>
  </conditionalFormatting>
  <conditionalFormatting sqref="A15:F15">
    <cfRule type="expression" dxfId="79" priority="23">
      <formula>$F$15&lt;&gt;""</formula>
    </cfRule>
    <cfRule type="expression" dxfId="78" priority="137">
      <formula>$B$15="日"</formula>
    </cfRule>
    <cfRule type="expression" dxfId="77" priority="138">
      <formula>$B$15="土"</formula>
    </cfRule>
  </conditionalFormatting>
  <conditionalFormatting sqref="A14:F14">
    <cfRule type="expression" dxfId="76" priority="24">
      <formula>$F$14&lt;&gt;""</formula>
    </cfRule>
    <cfRule type="expression" dxfId="75" priority="139">
      <formula>$B$14="日"</formula>
    </cfRule>
    <cfRule type="expression" dxfId="74" priority="140">
      <formula>$B$14="土"</formula>
    </cfRule>
  </conditionalFormatting>
  <conditionalFormatting sqref="A13:F13">
    <cfRule type="expression" dxfId="73" priority="25">
      <formula>$F$13&lt;&gt;""</formula>
    </cfRule>
    <cfRule type="expression" dxfId="72" priority="141">
      <formula>$B$13="日"</formula>
    </cfRule>
    <cfRule type="expression" dxfId="71" priority="142">
      <formula>$B$13="土"</formula>
    </cfRule>
  </conditionalFormatting>
  <conditionalFormatting sqref="A12:F12">
    <cfRule type="expression" dxfId="70" priority="26">
      <formula>$F$12&lt;&gt;""</formula>
    </cfRule>
    <cfRule type="expression" dxfId="69" priority="143">
      <formula>$B$12="日"</formula>
    </cfRule>
    <cfRule type="expression" dxfId="68" priority="144">
      <formula>$B$12="土"</formula>
    </cfRule>
  </conditionalFormatting>
  <conditionalFormatting sqref="A11:F11">
    <cfRule type="expression" dxfId="67" priority="29">
      <formula>$F$11&lt;&gt;""</formula>
    </cfRule>
    <cfRule type="expression" dxfId="66" priority="145">
      <formula>$B$11="日"</formula>
    </cfRule>
    <cfRule type="expression" dxfId="65" priority="146">
      <formula>$B$11="土"</formula>
    </cfRule>
  </conditionalFormatting>
  <conditionalFormatting sqref="A10:F10">
    <cfRule type="expression" dxfId="64" priority="27">
      <formula>$F$10&lt;&gt;""</formula>
    </cfRule>
    <cfRule type="expression" dxfId="63" priority="147">
      <formula>$B$10="日"</formula>
    </cfRule>
    <cfRule type="expression" dxfId="62" priority="148">
      <formula>$B$10="土"</formula>
    </cfRule>
  </conditionalFormatting>
  <conditionalFormatting sqref="A9:F9">
    <cfRule type="expression" dxfId="61" priority="28">
      <formula>$F$9&lt;&gt;""</formula>
    </cfRule>
    <cfRule type="expression" dxfId="60" priority="149">
      <formula>$B$9="日"</formula>
    </cfRule>
    <cfRule type="expression" dxfId="59" priority="150">
      <formula>$B$9="土"</formula>
    </cfRule>
  </conditionalFormatting>
  <dataValidations count="1">
    <dataValidation type="list" allowBlank="1" showInputMessage="1" showErrorMessage="1" sqref="C9:D37">
      <formula1>$I$11:$I$14</formula1>
    </dataValidation>
  </dataValidations>
  <printOptions horizontalCentered="1"/>
  <pageMargins left="0.51181102362204722" right="0.31496062992125984" top="0.74803149606299213" bottom="0.55118110236220474" header="0.31496062992125984" footer="0.31496062992125984"/>
  <pageSetup paperSize="9" scale="95" fitToHeight="0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3" id="{DB4FB624-0B36-48B8-BB43-4A1246114090}">
            <xm:f>'1,3,5,7,8,10,12月用'!$B$12="日"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84" id="{1E8CA3A4-FA96-4416-AEA9-D2FF2D68F8EE}">
            <xm:f>'1,3,5,7,8,10,12月用'!$B$12="土"</xm:f>
            <x14:dxf>
              <fill>
                <patternFill>
                  <bgColor rgb="FFFFCCFF"/>
                </patternFill>
              </fill>
            </x14:dxf>
          </x14:cfRule>
          <xm:sqref>F12</xm:sqref>
        </x14:conditionalFormatting>
        <x14:conditionalFormatting xmlns:xm="http://schemas.microsoft.com/office/excel/2006/main">
          <x14:cfRule type="expression" priority="81" id="{12124DE6-B986-42FD-8A55-EB66AD5190D8}">
            <xm:f>'1,3,5,7,8,10,12月用'!$B$13="日"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82" id="{CD9C31EA-5C62-4008-8AA2-131AAC8883EA}">
            <xm:f>'1,3,5,7,8,10,12月用'!$B$13="土"</xm:f>
            <x14:dxf>
              <fill>
                <patternFill>
                  <bgColor rgb="FFFFCCFF"/>
                </patternFill>
              </fill>
            </x14:dxf>
          </x14:cfRule>
          <xm:sqref>F13</xm:sqref>
        </x14:conditionalFormatting>
        <x14:conditionalFormatting xmlns:xm="http://schemas.microsoft.com/office/excel/2006/main">
          <x14:cfRule type="expression" priority="79" id="{124EA642-E6F6-4C27-AF5E-C8B5AF98ACC1}">
            <xm:f>'1,3,5,7,8,10,12月用'!$B$14="日"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80" id="{7B398C45-499C-4119-856E-A180C26C515F}">
            <xm:f>'1,3,5,7,8,10,12月用'!$B$14="土"</xm:f>
            <x14:dxf>
              <fill>
                <patternFill>
                  <bgColor rgb="FFFFCCFF"/>
                </patternFill>
              </fill>
            </x14:dxf>
          </x14:cfRule>
          <xm:sqref>F14</xm:sqref>
        </x14:conditionalFormatting>
        <x14:conditionalFormatting xmlns:xm="http://schemas.microsoft.com/office/excel/2006/main">
          <x14:cfRule type="expression" priority="77" id="{C6167925-A900-45D8-BEC2-68A339D1B5E8}">
            <xm:f>'1,3,5,7,8,10,12月用'!$B$15="日"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78" id="{4539D33C-C295-4C34-B177-6EA9FA70B09F}">
            <xm:f>'1,3,5,7,8,10,12月用'!$B$15="土"</xm:f>
            <x14:dxf>
              <fill>
                <patternFill>
                  <bgColor rgb="FFFFCCFF"/>
                </patternFill>
              </fill>
            </x14:dxf>
          </x14:cfRule>
          <xm:sqref>F15</xm:sqref>
        </x14:conditionalFormatting>
        <x14:conditionalFormatting xmlns:xm="http://schemas.microsoft.com/office/excel/2006/main">
          <x14:cfRule type="expression" priority="75" id="{8A4ACEDC-C6E4-4687-98C2-050E35AB55BC}">
            <xm:f>'1,3,5,7,8,10,12月用'!$B$16="日"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76" id="{E43914CD-5F43-45E1-AC63-B89782742623}">
            <xm:f>'1,3,5,7,8,10,12月用'!$B$16="土"</xm:f>
            <x14:dxf>
              <fill>
                <patternFill>
                  <bgColor rgb="FFFFCCFF"/>
                </patternFill>
              </fill>
            </x14:dxf>
          </x14:cfRule>
          <xm:sqref>F16</xm:sqref>
        </x14:conditionalFormatting>
        <x14:conditionalFormatting xmlns:xm="http://schemas.microsoft.com/office/excel/2006/main">
          <x14:cfRule type="expression" priority="89" id="{193DD3FF-D3C1-4A4C-B9CF-D9AF79234DDD}">
            <xm:f>'1,3,5,7,8,10,12月用'!$B$9="日"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90" id="{54BACBF0-A139-417C-8ECD-15776EC5F75A}">
            <xm:f>'1,3,5,7,8,10,12月用'!$B$9="土"</xm:f>
            <x14:dxf>
              <fill>
                <patternFill>
                  <bgColor rgb="FFFFCCFF"/>
                </patternFill>
              </fill>
            </x14:dxf>
          </x14:cfRule>
          <xm:sqref>F9</xm:sqref>
        </x14:conditionalFormatting>
        <x14:conditionalFormatting xmlns:xm="http://schemas.microsoft.com/office/excel/2006/main">
          <x14:cfRule type="expression" priority="87" id="{72C9CB9D-A4AF-4448-B73D-131236B68771}">
            <xm:f>'1,3,5,7,8,10,12月用'!$B$10="日"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88" id="{562A3558-10A3-4B4A-AD17-49492290BD08}">
            <xm:f>'1,3,5,7,8,10,12月用'!$B$10="土"</xm:f>
            <x14:dxf>
              <fill>
                <patternFill>
                  <bgColor rgb="FFFFCCFF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expression" priority="85" id="{20F7171B-4210-4907-80A6-1CDB1E2121BF}">
            <xm:f>'1,3,5,7,8,10,12月用'!$B$11="日"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86" id="{42A2DB04-B3C7-4D97-979B-4C3E3B8BEE35}">
            <xm:f>'1,3,5,7,8,10,12月用'!$B$11="土"</xm:f>
            <x14:dxf>
              <fill>
                <patternFill>
                  <bgColor rgb="FFFFCCFF"/>
                </patternFill>
              </fill>
            </x14:dxf>
          </x14:cfRule>
          <xm:sqref>F11</xm:sqref>
        </x14:conditionalFormatting>
        <x14:conditionalFormatting xmlns:xm="http://schemas.microsoft.com/office/excel/2006/main">
          <x14:cfRule type="expression" priority="73" id="{BF68DF12-0CD7-4720-A29E-FE9250EA632E}">
            <xm:f>'1,3,5,7,8,10,12月用'!$B$17="日"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74" id="{DD0A4AD8-370D-4F67-8B8E-C06151ED9467}">
            <xm:f>'1,3,5,7,8,10,12月用'!$B$17="土"</xm:f>
            <x14:dxf>
              <fill>
                <patternFill>
                  <bgColor rgb="FFFFCCFF"/>
                </patternFill>
              </fill>
            </x14:dxf>
          </x14:cfRule>
          <xm:sqref>F17</xm:sqref>
        </x14:conditionalFormatting>
        <x14:conditionalFormatting xmlns:xm="http://schemas.microsoft.com/office/excel/2006/main">
          <x14:cfRule type="expression" priority="71" id="{2466274E-32A3-4138-8DC1-EF1912BCDD46}">
            <xm:f>'1,3,5,7,8,10,12月用'!$B$18="日"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72" id="{AE9EBBE7-3321-4EAD-92CA-72E84E1BFB02}">
            <xm:f>'1,3,5,7,8,10,12月用'!$B$18="土"</xm:f>
            <x14:dxf>
              <fill>
                <patternFill>
                  <bgColor rgb="FFFFCCFF"/>
                </patternFill>
              </fill>
            </x14:dxf>
          </x14:cfRule>
          <xm:sqref>F18</xm:sqref>
        </x14:conditionalFormatting>
        <x14:conditionalFormatting xmlns:xm="http://schemas.microsoft.com/office/excel/2006/main">
          <x14:cfRule type="expression" priority="69" id="{36815FF5-5E65-442D-95E5-6A217AD35E78}">
            <xm:f>'1,3,5,7,8,10,12月用'!$B$19="日"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70" id="{5106AADE-E091-4C63-B25A-096983677B6D}">
            <xm:f>'1,3,5,7,8,10,12月用'!$B$19="土"</xm:f>
            <x14:dxf>
              <fill>
                <patternFill>
                  <bgColor rgb="FFFFCCFF"/>
                </patternFill>
              </fill>
            </x14:dxf>
          </x14:cfRule>
          <xm:sqref>F19</xm:sqref>
        </x14:conditionalFormatting>
        <x14:conditionalFormatting xmlns:xm="http://schemas.microsoft.com/office/excel/2006/main">
          <x14:cfRule type="expression" priority="67" id="{951BBC13-156A-4023-B6FA-A55806F4CC8B}">
            <xm:f>'1,3,5,7,8,10,12月用'!$B$20="日"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68" id="{9B1A2920-6C82-4B7F-9366-C638763F6CD0}">
            <xm:f>'1,3,5,7,8,10,12月用'!$B$20="土"</xm:f>
            <x14:dxf>
              <fill>
                <patternFill>
                  <bgColor rgb="FFFFCCFF"/>
                </patternFill>
              </fill>
            </x14:dxf>
          </x14:cfRule>
          <xm:sqref>F20</xm:sqref>
        </x14:conditionalFormatting>
        <x14:conditionalFormatting xmlns:xm="http://schemas.microsoft.com/office/excel/2006/main">
          <x14:cfRule type="expression" priority="65" id="{D7C31927-266C-4397-A797-3C84FE4853DA}">
            <xm:f>'1,3,5,7,8,10,12月用'!$B$21="日"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66" id="{86E2058E-DF6E-42EC-905E-682219DD5552}">
            <xm:f>'1,3,5,7,8,10,12月用'!$B$21="土"</xm:f>
            <x14:dxf>
              <fill>
                <patternFill>
                  <bgColor rgb="FFFFCCFF"/>
                </patternFill>
              </fill>
            </x14:dxf>
          </x14:cfRule>
          <xm:sqref>F21</xm:sqref>
        </x14:conditionalFormatting>
        <x14:conditionalFormatting xmlns:xm="http://schemas.microsoft.com/office/excel/2006/main">
          <x14:cfRule type="expression" priority="64" id="{6CE85A36-FC27-4CDB-90D9-0C7179D28BB7}">
            <xm:f>'1,3,5,7,8,10,12月用'!$B$22="日"</xm:f>
            <x14:dxf>
              <fill>
                <patternFill>
                  <bgColor rgb="FFFFCCFF"/>
                </patternFill>
              </fill>
            </x14:dxf>
          </x14:cfRule>
          <xm:sqref>F22</xm:sqref>
        </x14:conditionalFormatting>
        <x14:conditionalFormatting xmlns:xm="http://schemas.microsoft.com/office/excel/2006/main">
          <x14:cfRule type="expression" priority="62" id="{31528398-6AA8-48DE-BE3E-FBA0597450F2}">
            <xm:f>'1,3,5,7,8,10,12月用'!$B$23="日"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63" id="{FA46BB45-FDB5-4F45-BFEC-C48C28779B67}">
            <xm:f>'1,3,5,7,8,10,12月用'!$B$23="土"</xm:f>
            <x14:dxf>
              <fill>
                <patternFill>
                  <bgColor rgb="FFFFCCFF"/>
                </patternFill>
              </fill>
            </x14:dxf>
          </x14:cfRule>
          <xm:sqref>F23</xm:sqref>
        </x14:conditionalFormatting>
        <x14:conditionalFormatting xmlns:xm="http://schemas.microsoft.com/office/excel/2006/main">
          <x14:cfRule type="expression" priority="60" id="{A48CF06C-DCAB-49A2-87CA-F0E5AC75AE3D}">
            <xm:f>'1,3,5,7,8,10,12月用'!$B$24="日"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61" id="{E3C75195-DADF-42D9-B498-49C7EA15A4F1}">
            <xm:f>'1,3,5,7,8,10,12月用'!$B$24="土"</xm:f>
            <x14:dxf>
              <fill>
                <patternFill>
                  <bgColor rgb="FFFFCCFF"/>
                </patternFill>
              </fill>
            </x14:dxf>
          </x14:cfRule>
          <xm:sqref>F24</xm:sqref>
        </x14:conditionalFormatting>
        <x14:conditionalFormatting xmlns:xm="http://schemas.microsoft.com/office/excel/2006/main">
          <x14:cfRule type="expression" priority="58" id="{8B7907FF-01A2-48BC-BC74-E7212527DDED}">
            <xm:f>'1,3,5,7,8,10,12月用'!$B$25="日"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59" id="{C05520D5-46DE-4787-853C-D862B97524DE}">
            <xm:f>'1,3,5,7,8,10,12月用'!$B$25="土"</xm:f>
            <x14:dxf>
              <fill>
                <patternFill>
                  <bgColor rgb="FFFFCCFF"/>
                </patternFill>
              </fill>
            </x14:dxf>
          </x14:cfRule>
          <xm:sqref>F25</xm:sqref>
        </x14:conditionalFormatting>
        <x14:conditionalFormatting xmlns:xm="http://schemas.microsoft.com/office/excel/2006/main">
          <x14:cfRule type="expression" priority="56" id="{D0EC6D9B-1F93-4EFF-BA79-55CA79EDD2FC}">
            <xm:f>'1,3,5,7,8,10,12月用'!$B$26="日"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57" id="{FD0D1D29-205B-47BC-8F3A-9D4C0A184604}">
            <xm:f>'1,3,5,7,8,10,12月用'!$B$26="土"</xm:f>
            <x14:dxf>
              <fill>
                <patternFill>
                  <bgColor rgb="FFFFCCFF"/>
                </patternFill>
              </fill>
            </x14:dxf>
          </x14:cfRule>
          <xm:sqref>F26</xm:sqref>
        </x14:conditionalFormatting>
        <x14:conditionalFormatting xmlns:xm="http://schemas.microsoft.com/office/excel/2006/main">
          <x14:cfRule type="expression" priority="54" id="{BB1C7B66-A1DA-4CE2-8980-3292997EDE80}">
            <xm:f>'1,3,5,7,8,10,12月用'!$B$27="日"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55" id="{AA66290E-F583-481E-BA37-ED75CEC70D30}">
            <xm:f>'1,3,5,7,8,10,12月用'!$B$27="土"</xm:f>
            <x14:dxf>
              <fill>
                <patternFill>
                  <bgColor rgb="FFFFCCFF"/>
                </patternFill>
              </fill>
            </x14:dxf>
          </x14:cfRule>
          <xm:sqref>F27</xm:sqref>
        </x14:conditionalFormatting>
        <x14:conditionalFormatting xmlns:xm="http://schemas.microsoft.com/office/excel/2006/main">
          <x14:cfRule type="expression" priority="52" id="{6B188888-0B41-4013-816F-FF758E5CE98E}">
            <xm:f>'1,3,5,7,8,10,12月用'!$B$28="日"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53" id="{2E65FF34-CC7F-4526-8606-351A2CD3C2C7}">
            <xm:f>'1,3,5,7,8,10,12月用'!$B$28="土"</xm:f>
            <x14:dxf>
              <fill>
                <patternFill>
                  <bgColor rgb="FFFFCCFF"/>
                </patternFill>
              </fill>
            </x14:dxf>
          </x14:cfRule>
          <xm:sqref>F28</xm:sqref>
        </x14:conditionalFormatting>
        <x14:conditionalFormatting xmlns:xm="http://schemas.microsoft.com/office/excel/2006/main">
          <x14:cfRule type="expression" priority="50" id="{BEDBE742-787E-42F3-8E4F-6C9ADFF3B348}">
            <xm:f>'1,3,5,7,8,10,12月用'!$B$29="日"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51" id="{3D0B418E-46B8-492B-84E9-FF0F21BBDDEF}">
            <xm:f>'1,3,5,7,8,10,12月用'!$B$29="土"</xm:f>
            <x14:dxf>
              <fill>
                <patternFill>
                  <bgColor rgb="FFFFCCFF"/>
                </patternFill>
              </fill>
            </x14:dxf>
          </x14:cfRule>
          <xm:sqref>F29</xm:sqref>
        </x14:conditionalFormatting>
        <x14:conditionalFormatting xmlns:xm="http://schemas.microsoft.com/office/excel/2006/main">
          <x14:cfRule type="expression" priority="48" id="{5588FBBE-5E35-4325-8F1D-440C5E5F7388}">
            <xm:f>'1,3,5,7,8,10,12月用'!$B$30="日"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49" id="{D6CCE186-F864-43E4-AFC6-D42300B6E19E}">
            <xm:f>'1,3,5,7,8,10,12月用'!$B$30="土"</xm:f>
            <x14:dxf>
              <fill>
                <patternFill>
                  <bgColor rgb="FFFFCCFF"/>
                </patternFill>
              </fill>
            </x14:dxf>
          </x14:cfRule>
          <xm:sqref>F30</xm:sqref>
        </x14:conditionalFormatting>
        <x14:conditionalFormatting xmlns:xm="http://schemas.microsoft.com/office/excel/2006/main">
          <x14:cfRule type="expression" priority="46" id="{F7610E3A-2951-4C5E-A2B1-56814BBF86E8}">
            <xm:f>'1,3,5,7,8,10,12月用'!$B$31="日"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47" id="{C0E5AF08-C6DE-4609-801C-27884909D98B}">
            <xm:f>'1,3,5,7,8,10,12月用'!$B$31="土"</xm:f>
            <x14:dxf>
              <fill>
                <patternFill>
                  <bgColor rgb="FFFFCCFF"/>
                </patternFill>
              </fill>
            </x14:dxf>
          </x14:cfRule>
          <xm:sqref>F31</xm:sqref>
        </x14:conditionalFormatting>
        <x14:conditionalFormatting xmlns:xm="http://schemas.microsoft.com/office/excel/2006/main">
          <x14:cfRule type="expression" priority="44" id="{1AAA4F1E-1B25-45D5-B7E6-C6D257EBE0F0}">
            <xm:f>'1,3,5,7,8,10,12月用'!$B$32="日"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45" id="{F4B1936D-E8DF-416F-85A7-4CD017EDBE80}">
            <xm:f>'1,3,5,7,8,10,12月用'!$B$32="土"</xm:f>
            <x14:dxf>
              <fill>
                <patternFill>
                  <bgColor rgb="FFFFCCFF"/>
                </patternFill>
              </fill>
            </x14:dxf>
          </x14:cfRule>
          <xm:sqref>F32</xm:sqref>
        </x14:conditionalFormatting>
        <x14:conditionalFormatting xmlns:xm="http://schemas.microsoft.com/office/excel/2006/main">
          <x14:cfRule type="expression" priority="42" id="{9620D47B-5260-4267-87CE-AB0B3A624B6B}">
            <xm:f>'1,3,5,7,8,10,12月用'!$B$33="日"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43" id="{7168AA08-3F32-44E3-BB97-C8F58696A116}">
            <xm:f>'1,3,5,7,8,10,12月用'!$B$33="土"</xm:f>
            <x14:dxf>
              <fill>
                <patternFill>
                  <bgColor rgb="FFFFCCFF"/>
                </patternFill>
              </fill>
            </x14:dxf>
          </x14:cfRule>
          <xm:sqref>F33</xm:sqref>
        </x14:conditionalFormatting>
        <x14:conditionalFormatting xmlns:xm="http://schemas.microsoft.com/office/excel/2006/main">
          <x14:cfRule type="expression" priority="40" id="{516C16DD-C27A-4BB9-ADEF-DFD72B326B92}">
            <xm:f>'1,3,5,7,8,10,12月用'!$B$34="日"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41" id="{A1EA8D67-84D7-4527-A5A1-EB7CDC5EE1B1}">
            <xm:f>'1,3,5,7,8,10,12月用'!$B$34="土"</xm:f>
            <x14:dxf>
              <fill>
                <patternFill>
                  <bgColor rgb="FFFFCCFF"/>
                </patternFill>
              </fill>
            </x14:dxf>
          </x14:cfRule>
          <xm:sqref>F34</xm:sqref>
        </x14:conditionalFormatting>
        <x14:conditionalFormatting xmlns:xm="http://schemas.microsoft.com/office/excel/2006/main">
          <x14:cfRule type="expression" priority="38" id="{91FFA28B-6B2C-4D1A-BF9B-DE11CCCA221F}">
            <xm:f>'1,3,5,7,8,10,12月用'!$B$35="日"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39" id="{263ED596-B23C-46C7-917E-6378E1BB7621}">
            <xm:f>'1,3,5,7,8,10,12月用'!$B$35="土"</xm:f>
            <x14:dxf>
              <fill>
                <patternFill>
                  <bgColor rgb="FFFFCCFF"/>
                </patternFill>
              </fill>
            </x14:dxf>
          </x14:cfRule>
          <xm:sqref>F35</xm:sqref>
        </x14:conditionalFormatting>
        <x14:conditionalFormatting xmlns:xm="http://schemas.microsoft.com/office/excel/2006/main">
          <x14:cfRule type="expression" priority="36" id="{704A963B-7159-4062-9B61-6B2F5ED494F9}">
            <xm:f>'1,3,5,7,8,10,12月用'!$B$36="日"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37" id="{486CAA7C-E475-45F3-9966-0F94A96C7C95}">
            <xm:f>'1,3,5,7,8,10,12月用'!$B$36="土"</xm:f>
            <x14:dxf>
              <fill>
                <patternFill>
                  <bgColor rgb="FFFFCCFF"/>
                </patternFill>
              </fill>
            </x14:dxf>
          </x14:cfRule>
          <xm:sqref>F36</xm:sqref>
        </x14:conditionalFormatting>
        <x14:conditionalFormatting xmlns:xm="http://schemas.microsoft.com/office/excel/2006/main">
          <x14:cfRule type="expression" priority="32" id="{31B655D4-1D12-44A8-82B8-EEB5E3521715}">
            <xm:f>'1,3,5,7,8,10,12月用'!$B$38="日"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33" id="{AA2CAAC4-CB90-4B4A-84B1-B90B0AB62623}">
            <xm:f>'1,3,5,7,8,10,12月用'!$B$38="土"</xm:f>
            <x14:dxf>
              <fill>
                <patternFill>
                  <bgColor rgb="FFFFCCFF"/>
                </patternFill>
              </fill>
            </x14:dxf>
          </x14:cfRule>
          <xm:sqref>F37</xm:sqref>
        </x14:conditionalFormatting>
        <x14:conditionalFormatting xmlns:xm="http://schemas.microsoft.com/office/excel/2006/main">
          <x14:cfRule type="expression" priority="30" id="{2007BB6A-46EA-40CE-AC8F-6F9CBC830E52}">
            <xm:f>'1,3,5,7,8,10,12月用'!$B$39="日"</xm:f>
            <x14:dxf>
              <fill>
                <patternFill>
                  <bgColor rgb="FFFFCCFF"/>
                </patternFill>
              </fill>
            </x14:dxf>
          </x14:cfRule>
          <x14:cfRule type="expression" priority="31" id="{2301A2AA-F8CA-4DD8-A9C9-422A107E39A5}">
            <xm:f>'1,3,5,7,8,10,12月用'!$B$39="土"</xm:f>
            <x14:dxf>
              <fill>
                <patternFill>
                  <bgColor rgb="FFFFCCFF"/>
                </patternFill>
              </fill>
            </x14:dxf>
          </x14:cfRule>
          <xm:sqref>F38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記載例1</vt:lpstr>
      <vt:lpstr>記載例2</vt:lpstr>
      <vt:lpstr>1,3,5,7,8,10,12月用</vt:lpstr>
      <vt:lpstr>4,6,9,11月用</vt:lpstr>
      <vt:lpstr>2月用</vt:lpstr>
      <vt:lpstr>'1,3,5,7,8,10,12月用'!Print_Area</vt:lpstr>
      <vt:lpstr>'2月用'!Print_Area</vt:lpstr>
      <vt:lpstr>'4,6,9,11月用'!Print_Area</vt:lpstr>
      <vt:lpstr>記載例1!Print_Area</vt:lpstr>
      <vt:lpstr>記載例2!Print_Area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1880561</dc:creator>
  <cp:lastModifiedBy>亀岡市役所</cp:lastModifiedBy>
  <cp:lastPrinted>2022-10-18T07:31:39Z</cp:lastPrinted>
  <dcterms:created xsi:type="dcterms:W3CDTF">2020-01-30T00:34:33Z</dcterms:created>
  <dcterms:modified xsi:type="dcterms:W3CDTF">2022-10-18T07:31:44Z</dcterms:modified>
</cp:coreProperties>
</file>