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HP\"/>
    </mc:Choice>
  </mc:AlternateContent>
  <bookViews>
    <workbookView xWindow="0" yWindow="0" windowWidth="20490" windowHeight="7530"/>
  </bookViews>
  <sheets>
    <sheet name="様式１" sheetId="1" r:id="rId1"/>
    <sheet name="記載例" sheetId="2" r:id="rId2"/>
  </sheets>
  <definedNames>
    <definedName name="_xlnm._FilterDatabase" localSheetId="0" hidden="1">様式１!$A$6:$AL$45</definedName>
    <definedName name="_xlnm.Print_Area" localSheetId="1">記載例!$A$1:$AO$108</definedName>
    <definedName name="_xlnm.Print_Area" localSheetId="0">様式１!$D$1:$AO$31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83" i="2" l="1"/>
  <c r="H110" i="2"/>
  <c r="I110" i="2" s="1"/>
  <c r="AP79" i="2"/>
  <c r="H74" i="2"/>
  <c r="I74" i="2" s="1"/>
  <c r="AP43" i="2"/>
  <c r="H33" i="1"/>
  <c r="I33" i="1" s="1"/>
  <c r="AP3" i="1"/>
  <c r="J110" i="2" l="1"/>
  <c r="I83" i="2"/>
  <c r="H83" i="2"/>
  <c r="H47" i="2"/>
  <c r="J74" i="2"/>
  <c r="I47" i="2"/>
  <c r="J33" i="1"/>
  <c r="I7" i="1"/>
  <c r="H7" i="1"/>
  <c r="AP7" i="2"/>
  <c r="K110" i="2" l="1"/>
  <c r="J83" i="2"/>
  <c r="K74" i="2"/>
  <c r="J47" i="2"/>
  <c r="K33" i="1"/>
  <c r="J7" i="1"/>
  <c r="H38" i="2"/>
  <c r="I38" i="2" s="1"/>
  <c r="L110" i="2" l="1"/>
  <c r="K83" i="2"/>
  <c r="L74" i="2"/>
  <c r="K47" i="2"/>
  <c r="K7" i="1"/>
  <c r="L33" i="1"/>
  <c r="J38" i="2"/>
  <c r="I11" i="2"/>
  <c r="H11" i="2"/>
  <c r="M110" i="2" l="1"/>
  <c r="L83" i="2"/>
  <c r="M74" i="2"/>
  <c r="L47" i="2"/>
  <c r="M33" i="1"/>
  <c r="L7" i="1"/>
  <c r="K38" i="2"/>
  <c r="J11" i="2"/>
  <c r="N110" i="2" l="1"/>
  <c r="M83" i="2"/>
  <c r="N74" i="2"/>
  <c r="M47" i="2"/>
  <c r="N33" i="1"/>
  <c r="M7" i="1"/>
  <c r="K11" i="2"/>
  <c r="L38" i="2"/>
  <c r="O110" i="2" l="1"/>
  <c r="N83" i="2"/>
  <c r="O74" i="2"/>
  <c r="N47" i="2"/>
  <c r="O33" i="1"/>
  <c r="N7" i="1"/>
  <c r="M38" i="2"/>
  <c r="L11" i="2"/>
  <c r="O83" i="2" l="1"/>
  <c r="P110" i="2"/>
  <c r="P74" i="2"/>
  <c r="O47" i="2"/>
  <c r="O7" i="1"/>
  <c r="P33" i="1"/>
  <c r="N38" i="2"/>
  <c r="M11" i="2"/>
  <c r="Q110" i="2" l="1"/>
  <c r="P83" i="2"/>
  <c r="Q74" i="2"/>
  <c r="P47" i="2"/>
  <c r="Q33" i="1"/>
  <c r="P7" i="1"/>
  <c r="O38" i="2"/>
  <c r="N11" i="2"/>
  <c r="R110" i="2" l="1"/>
  <c r="Q83" i="2"/>
  <c r="R74" i="2"/>
  <c r="Q47" i="2"/>
  <c r="R33" i="1"/>
  <c r="Q7" i="1"/>
  <c r="O11" i="2"/>
  <c r="P38" i="2"/>
  <c r="S110" i="2" l="1"/>
  <c r="R83" i="2"/>
  <c r="S74" i="2"/>
  <c r="R47" i="2"/>
  <c r="S33" i="1"/>
  <c r="R7" i="1"/>
  <c r="Q38" i="2"/>
  <c r="P11" i="2"/>
  <c r="S83" i="2" l="1"/>
  <c r="T110" i="2"/>
  <c r="T74" i="2"/>
  <c r="S47" i="2"/>
  <c r="S7" i="1"/>
  <c r="T33" i="1"/>
  <c r="R38" i="2"/>
  <c r="Q11" i="2"/>
  <c r="U110" i="2" l="1"/>
  <c r="T83" i="2"/>
  <c r="U74" i="2"/>
  <c r="T47" i="2"/>
  <c r="U33" i="1"/>
  <c r="T7" i="1"/>
  <c r="S38" i="2"/>
  <c r="R11" i="2"/>
  <c r="V110" i="2" l="1"/>
  <c r="U83" i="2"/>
  <c r="V74" i="2"/>
  <c r="U47" i="2"/>
  <c r="V33" i="1"/>
  <c r="U7" i="1"/>
  <c r="T38" i="2"/>
  <c r="S11" i="2"/>
  <c r="W110" i="2" l="1"/>
  <c r="V83" i="2"/>
  <c r="W74" i="2"/>
  <c r="V47" i="2"/>
  <c r="W33" i="1"/>
  <c r="V7" i="1"/>
  <c r="U38" i="2"/>
  <c r="T11" i="2"/>
  <c r="X110" i="2" l="1"/>
  <c r="W83" i="2"/>
  <c r="X74" i="2"/>
  <c r="W47" i="2"/>
  <c r="W7" i="1"/>
  <c r="X33" i="1"/>
  <c r="V38" i="2"/>
  <c r="U11" i="2"/>
  <c r="Y110" i="2" l="1"/>
  <c r="X83" i="2"/>
  <c r="Y74" i="2"/>
  <c r="X47" i="2"/>
  <c r="Y33" i="1"/>
  <c r="X7" i="1"/>
  <c r="W38" i="2"/>
  <c r="V11" i="2"/>
  <c r="Z110" i="2" l="1"/>
  <c r="Y83" i="2"/>
  <c r="Z74" i="2"/>
  <c r="Y47" i="2"/>
  <c r="Z33" i="1"/>
  <c r="Y7" i="1"/>
  <c r="W11" i="2"/>
  <c r="X38" i="2"/>
  <c r="AA110" i="2" l="1"/>
  <c r="Z83" i="2"/>
  <c r="AA74" i="2"/>
  <c r="Z47" i="2"/>
  <c r="AA33" i="1"/>
  <c r="Z7" i="1"/>
  <c r="Y38" i="2"/>
  <c r="X11" i="2"/>
  <c r="AA83" i="2" l="1"/>
  <c r="AB110" i="2"/>
  <c r="AB74" i="2"/>
  <c r="AA47" i="2"/>
  <c r="AA7" i="1"/>
  <c r="AB33" i="1"/>
  <c r="Z38" i="2"/>
  <c r="Y11" i="2"/>
  <c r="AC110" i="2" l="1"/>
  <c r="AB83" i="2"/>
  <c r="AC74" i="2"/>
  <c r="AB47" i="2"/>
  <c r="AC33" i="1"/>
  <c r="AB7" i="1"/>
  <c r="AA38" i="2"/>
  <c r="Z11" i="2"/>
  <c r="AD110" i="2" l="1"/>
  <c r="AC83" i="2"/>
  <c r="AD74" i="2"/>
  <c r="AC47" i="2"/>
  <c r="AD33" i="1"/>
  <c r="AC7" i="1"/>
  <c r="AB38" i="2"/>
  <c r="AA11" i="2"/>
  <c r="AE110" i="2" l="1"/>
  <c r="AD83" i="2"/>
  <c r="AE74" i="2"/>
  <c r="AD47" i="2"/>
  <c r="AE33" i="1"/>
  <c r="AD7" i="1"/>
  <c r="AC38" i="2"/>
  <c r="AB11" i="2"/>
  <c r="AE83" i="2" l="1"/>
  <c r="AF110" i="2"/>
  <c r="AF74" i="2"/>
  <c r="AE47" i="2"/>
  <c r="AE7" i="1"/>
  <c r="AF33" i="1"/>
  <c r="AD38" i="2"/>
  <c r="AC11" i="2"/>
  <c r="AG110" i="2" l="1"/>
  <c r="AF83" i="2"/>
  <c r="AG74" i="2"/>
  <c r="AF47" i="2"/>
  <c r="AG33" i="1"/>
  <c r="AF7" i="1"/>
  <c r="AE38" i="2"/>
  <c r="AD11" i="2"/>
  <c r="AH110" i="2" l="1"/>
  <c r="AG83" i="2"/>
  <c r="AH74" i="2"/>
  <c r="AG47" i="2"/>
  <c r="AH33" i="1"/>
  <c r="AG7" i="1"/>
  <c r="AE11" i="2"/>
  <c r="AF38" i="2"/>
  <c r="AI110" i="2" l="1"/>
  <c r="AH83" i="2"/>
  <c r="AI74" i="2"/>
  <c r="AH47" i="2"/>
  <c r="AI33" i="1"/>
  <c r="AH7" i="1"/>
  <c r="AG38" i="2"/>
  <c r="AF11" i="2"/>
  <c r="AI83" i="2" l="1"/>
  <c r="AJ110" i="2"/>
  <c r="AJ83" i="2" s="1"/>
  <c r="AJ74" i="2"/>
  <c r="AJ47" i="2" s="1"/>
  <c r="AI47" i="2"/>
  <c r="AI7" i="1"/>
  <c r="AJ33" i="1"/>
  <c r="AH38" i="2"/>
  <c r="AG11" i="2"/>
  <c r="AK110" i="2" l="1"/>
  <c r="AK83" i="2" s="1"/>
  <c r="AK74" i="2"/>
  <c r="AK47" i="2" s="1"/>
  <c r="AK33" i="1"/>
  <c r="AJ7" i="1"/>
  <c r="AI38" i="2"/>
  <c r="AH11" i="2"/>
  <c r="AL110" i="2" l="1"/>
  <c r="AL74" i="2"/>
  <c r="AL47" i="2" s="1"/>
  <c r="AL33" i="1"/>
  <c r="AL7" i="1" s="1"/>
  <c r="AK7" i="1"/>
  <c r="AI11" i="2"/>
  <c r="AJ38" i="2"/>
  <c r="AJ11" i="2" s="1"/>
  <c r="AK38" i="2" l="1"/>
  <c r="AK11" i="2" s="1"/>
  <c r="AL38" i="2" l="1"/>
  <c r="AL11" i="2" s="1"/>
</calcChain>
</file>

<file path=xl/comments1.xml><?xml version="1.0" encoding="utf-8"?>
<comments xmlns="http://schemas.openxmlformats.org/spreadsheetml/2006/main">
  <authors>
    <author>1880561</author>
  </authors>
  <commentList>
    <comment ref="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年（西暦）、月を入力（必須）</t>
        </r>
      </text>
    </comment>
  </commentList>
</comments>
</file>

<file path=xl/comments2.xml><?xml version="1.0" encoding="utf-8"?>
<comments xmlns="http://schemas.openxmlformats.org/spreadsheetml/2006/main">
  <authors>
    <author>1880561</author>
  </authors>
  <commentList>
    <comment ref="E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交通誘導員等の
安全管理に必要な作業は
現場閉所の対象としまい。</t>
        </r>
      </text>
    </comment>
    <comment ref="K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現場施工着手日までは
対象期間外とし
「－」を選択
（コピー不可）</t>
        </r>
      </text>
    </comment>
    <comment ref="R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休日（振替休日を含む）は、
セルをピンク色で着色する。</t>
        </r>
      </text>
    </comment>
    <comment ref="U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夏季休暇の日程については特に限定しない。
（原則３日以上）
土日を含めて３日以上としてもよい。</t>
        </r>
      </text>
    </comment>
  </commentList>
</comments>
</file>

<file path=xl/sharedStrings.xml><?xml version="1.0" encoding="utf-8"?>
<sst xmlns="http://schemas.openxmlformats.org/spreadsheetml/2006/main" count="614" uniqueCount="85">
  <si>
    <t>休日取得計画書</t>
    <rPh sb="0" eb="2">
      <t>キュウジツ</t>
    </rPh>
    <rPh sb="2" eb="4">
      <t>シュトク</t>
    </rPh>
    <rPh sb="4" eb="6">
      <t>ケイカク</t>
    </rPh>
    <rPh sb="6" eb="7">
      <t>ショ</t>
    </rPh>
    <phoneticPr fontId="1"/>
  </si>
  <si>
    <t>備考</t>
    <rPh sb="0" eb="2">
      <t>ビコウ</t>
    </rPh>
    <phoneticPr fontId="1"/>
  </si>
  <si>
    <t>工事現場</t>
    <rPh sb="0" eb="2">
      <t>コウジ</t>
    </rPh>
    <rPh sb="2" eb="4">
      <t>ゲンバ</t>
    </rPh>
    <phoneticPr fontId="1"/>
  </si>
  <si>
    <t>準備工</t>
    <rPh sb="0" eb="3">
      <t>ジュンビコウ</t>
    </rPh>
    <phoneticPr fontId="1"/>
  </si>
  <si>
    <t>土工</t>
    <rPh sb="0" eb="2">
      <t>ドコウ</t>
    </rPh>
    <phoneticPr fontId="1"/>
  </si>
  <si>
    <t>土留工</t>
    <rPh sb="0" eb="2">
      <t>ドド</t>
    </rPh>
    <rPh sb="2" eb="3">
      <t>コウ</t>
    </rPh>
    <phoneticPr fontId="1"/>
  </si>
  <si>
    <t>法面工</t>
    <rPh sb="0" eb="1">
      <t>ノリ</t>
    </rPh>
    <rPh sb="1" eb="2">
      <t>メン</t>
    </rPh>
    <rPh sb="2" eb="3">
      <t>コウ</t>
    </rPh>
    <phoneticPr fontId="1"/>
  </si>
  <si>
    <t>水路工</t>
    <rPh sb="0" eb="2">
      <t>スイロ</t>
    </rPh>
    <rPh sb="2" eb="3">
      <t>コウ</t>
    </rPh>
    <phoneticPr fontId="1"/>
  </si>
  <si>
    <t>構造物撤去工</t>
    <rPh sb="0" eb="3">
      <t>コウゾウブツ</t>
    </rPh>
    <rPh sb="3" eb="6">
      <t>テッキョコウ</t>
    </rPh>
    <phoneticPr fontId="1"/>
  </si>
  <si>
    <t>仮設工</t>
    <rPh sb="0" eb="3">
      <t>カセツコウ</t>
    </rPh>
    <phoneticPr fontId="1"/>
  </si>
  <si>
    <t>舗装工</t>
    <rPh sb="0" eb="2">
      <t>ホソウ</t>
    </rPh>
    <rPh sb="2" eb="3">
      <t>コウ</t>
    </rPh>
    <phoneticPr fontId="1"/>
  </si>
  <si>
    <t>後片付け</t>
    <rPh sb="0" eb="3">
      <t>アトカタヅ</t>
    </rPh>
    <phoneticPr fontId="1"/>
  </si>
  <si>
    <t>受注者</t>
    <rPh sb="0" eb="3">
      <t>ジュチュウシャ</t>
    </rPh>
    <phoneticPr fontId="1"/>
  </si>
  <si>
    <t>現場代理人</t>
    <rPh sb="0" eb="2">
      <t>ゲンバ</t>
    </rPh>
    <rPh sb="2" eb="5">
      <t>ダイリニン</t>
    </rPh>
    <phoneticPr fontId="1"/>
  </si>
  <si>
    <t>現場閉所日</t>
    <rPh sb="0" eb="2">
      <t>ゲンバ</t>
    </rPh>
    <rPh sb="2" eb="4">
      <t>ヘイショ</t>
    </rPh>
    <rPh sb="4" eb="5">
      <t>ビ</t>
    </rPh>
    <phoneticPr fontId="1"/>
  </si>
  <si>
    <t>主任技術者</t>
    <rPh sb="0" eb="2">
      <t>シュニン</t>
    </rPh>
    <rPh sb="2" eb="5">
      <t>ギジュツシャ</t>
    </rPh>
    <phoneticPr fontId="1"/>
  </si>
  <si>
    <t>監理技術者</t>
    <rPh sb="0" eb="2">
      <t>カンリ</t>
    </rPh>
    <rPh sb="2" eb="5">
      <t>ギジュツシャ</t>
    </rPh>
    <phoneticPr fontId="1"/>
  </si>
  <si>
    <t>担当技術者</t>
    <rPh sb="0" eb="2">
      <t>タントウ</t>
    </rPh>
    <rPh sb="2" eb="5">
      <t>ギジュツシャ</t>
    </rPh>
    <phoneticPr fontId="1"/>
  </si>
  <si>
    <t>計画</t>
    <rPh sb="0" eb="2">
      <t>ケイカク</t>
    </rPh>
    <phoneticPr fontId="1"/>
  </si>
  <si>
    <t>〇〇建設（株）</t>
    <rPh sb="2" eb="4">
      <t>ケンセツ</t>
    </rPh>
    <rPh sb="4" eb="7">
      <t>カブ</t>
    </rPh>
    <phoneticPr fontId="1"/>
  </si>
  <si>
    <t>休日予定</t>
    <rPh sb="0" eb="2">
      <t>キュウジツ</t>
    </rPh>
    <rPh sb="2" eb="4">
      <t>ヨテイ</t>
    </rPh>
    <phoneticPr fontId="1"/>
  </si>
  <si>
    <t>休日実績</t>
    <rPh sb="0" eb="2">
      <t>キュウジツ</t>
    </rPh>
    <rPh sb="2" eb="4">
      <t>ジッセキ</t>
    </rPh>
    <phoneticPr fontId="1"/>
  </si>
  <si>
    <t>作業予定</t>
    <rPh sb="0" eb="2">
      <t>サギョウ</t>
    </rPh>
    <rPh sb="2" eb="4">
      <t>ヨテイ</t>
    </rPh>
    <phoneticPr fontId="1"/>
  </si>
  <si>
    <t>作業実績</t>
    <rPh sb="0" eb="2">
      <t>サギョウ</t>
    </rPh>
    <rPh sb="2" eb="4">
      <t>ジッセキ</t>
    </rPh>
    <phoneticPr fontId="1"/>
  </si>
  <si>
    <t>休日</t>
    <rPh sb="0" eb="2">
      <t>キュウジツ</t>
    </rPh>
    <phoneticPr fontId="1"/>
  </si>
  <si>
    <t>振替休日</t>
    <rPh sb="0" eb="2">
      <t>フリカエ</t>
    </rPh>
    <rPh sb="2" eb="4">
      <t>キュウジツ</t>
    </rPh>
    <phoneticPr fontId="1"/>
  </si>
  <si>
    <t>作業日</t>
    <rPh sb="0" eb="2">
      <t>サギョウ</t>
    </rPh>
    <rPh sb="2" eb="3">
      <t>ビ</t>
    </rPh>
    <phoneticPr fontId="1"/>
  </si>
  <si>
    <t>振替作業日</t>
    <rPh sb="0" eb="2">
      <t>フリカエ</t>
    </rPh>
    <rPh sb="2" eb="4">
      <t>サギョウ</t>
    </rPh>
    <rPh sb="4" eb="5">
      <t>ビ</t>
    </rPh>
    <phoneticPr fontId="1"/>
  </si>
  <si>
    <t>対象外</t>
    <rPh sb="0" eb="3">
      <t>タイショウガイ</t>
    </rPh>
    <phoneticPr fontId="1"/>
  </si>
  <si>
    <t>〇</t>
    <phoneticPr fontId="1"/>
  </si>
  <si>
    <t>◎</t>
    <phoneticPr fontId="1"/>
  </si>
  <si>
    <t>△</t>
    <phoneticPr fontId="1"/>
  </si>
  <si>
    <t>▲</t>
    <phoneticPr fontId="1"/>
  </si>
  <si>
    <t>その他休工</t>
    <rPh sb="2" eb="3">
      <t>タ</t>
    </rPh>
    <rPh sb="3" eb="5">
      <t>キュウコウ</t>
    </rPh>
    <phoneticPr fontId="1"/>
  </si>
  <si>
    <t>他</t>
    <rPh sb="0" eb="1">
      <t>タ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</si>
  <si>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</si>
  <si>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</si>
  <si>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年月入力</t>
    <rPh sb="0" eb="2">
      <t>ネンゲツ</t>
    </rPh>
    <rPh sb="2" eb="4">
      <t>ニュウリョク</t>
    </rPh>
    <phoneticPr fontId="1"/>
  </si>
  <si>
    <t>－</t>
    <phoneticPr fontId="1"/>
  </si>
  <si>
    <t>工事名</t>
    <rPh sb="0" eb="2">
      <t>コウジ</t>
    </rPh>
    <rPh sb="2" eb="3">
      <t>メイ</t>
    </rPh>
    <phoneticPr fontId="1"/>
  </si>
  <si>
    <t>工期</t>
    <rPh sb="0" eb="2">
      <t>コウキ</t>
    </rPh>
    <phoneticPr fontId="1"/>
  </si>
  <si>
    <t>至</t>
    <rPh sb="0" eb="1">
      <t>イタル</t>
    </rPh>
    <phoneticPr fontId="1"/>
  </si>
  <si>
    <t>自</t>
    <rPh sb="0" eb="1">
      <t>ジ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</si>
  <si>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</si>
  <si>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</si>
  <si>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</si>
  <si>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</si>
  <si>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令和２年</t>
    <rPh sb="0" eb="2">
      <t>レイワ</t>
    </rPh>
    <rPh sb="3" eb="4">
      <t>ネン</t>
    </rPh>
    <phoneticPr fontId="1"/>
  </si>
  <si>
    <t>内容</t>
    <rPh sb="0" eb="2">
      <t>ナイヨウ</t>
    </rPh>
    <phoneticPr fontId="1"/>
  </si>
  <si>
    <t>凡例</t>
    <rPh sb="0" eb="2">
      <t>ハンレイ</t>
    </rPh>
    <phoneticPr fontId="1"/>
  </si>
  <si>
    <t>〇〇〇〇築造工事（第〇工区）</t>
    <rPh sb="4" eb="6">
      <t>チクゾウ</t>
    </rPh>
    <rPh sb="6" eb="8">
      <t>コウジ</t>
    </rPh>
    <rPh sb="9" eb="10">
      <t>ダイ</t>
    </rPh>
    <rPh sb="11" eb="13">
      <t>コウク</t>
    </rPh>
    <phoneticPr fontId="1"/>
  </si>
  <si>
    <t>８月</t>
    <rPh sb="1" eb="2">
      <t>ツキ</t>
    </rPh>
    <phoneticPr fontId="1"/>
  </si>
  <si>
    <t>－</t>
  </si>
  <si>
    <t>〇</t>
  </si>
  <si>
    <t>◎</t>
  </si>
  <si>
    <t>■</t>
  </si>
  <si>
    <t>■</t>
    <phoneticPr fontId="1"/>
  </si>
  <si>
    <t>夏季休暇</t>
    <rPh sb="0" eb="2">
      <t>カキ</t>
    </rPh>
    <rPh sb="2" eb="4">
      <t>キュウカ</t>
    </rPh>
    <phoneticPr fontId="1"/>
  </si>
  <si>
    <t>契約着工日</t>
    <rPh sb="0" eb="2">
      <t>ケイヤク</t>
    </rPh>
    <rPh sb="2" eb="5">
      <t>チャッコウビ</t>
    </rPh>
    <phoneticPr fontId="1"/>
  </si>
  <si>
    <t>リスト</t>
    <phoneticPr fontId="1"/>
  </si>
  <si>
    <t>市道〇－〇号他</t>
    <rPh sb="0" eb="2">
      <t>シドウ</t>
    </rPh>
    <rPh sb="5" eb="6">
      <t>ゴウ</t>
    </rPh>
    <rPh sb="6" eb="7">
      <t>ホカ</t>
    </rPh>
    <phoneticPr fontId="1"/>
  </si>
  <si>
    <t>現場調査、起工測量</t>
    <rPh sb="0" eb="2">
      <t>ゲンバ</t>
    </rPh>
    <rPh sb="2" eb="4">
      <t>チョウサ</t>
    </rPh>
    <rPh sb="5" eb="7">
      <t>キコウ</t>
    </rPh>
    <rPh sb="7" eb="9">
      <t>ソクリョウ</t>
    </rPh>
    <phoneticPr fontId="1"/>
  </si>
  <si>
    <t>既設水路撤去</t>
    <rPh sb="0" eb="2">
      <t>キセツ</t>
    </rPh>
    <rPh sb="2" eb="4">
      <t>スイロ</t>
    </rPh>
    <rPh sb="4" eb="6">
      <t>テッキョ</t>
    </rPh>
    <phoneticPr fontId="1"/>
  </si>
  <si>
    <t>現場打水路〇×〇</t>
    <rPh sb="0" eb="2">
      <t>ゲンバ</t>
    </rPh>
    <rPh sb="2" eb="3">
      <t>ダ</t>
    </rPh>
    <rPh sb="3" eb="5">
      <t>スイロ</t>
    </rPh>
    <phoneticPr fontId="1"/>
  </si>
  <si>
    <t>年末休暇</t>
    <rPh sb="0" eb="2">
      <t>ネンマツ</t>
    </rPh>
    <rPh sb="2" eb="4">
      <t>キュウカ</t>
    </rPh>
    <phoneticPr fontId="1"/>
  </si>
  <si>
    <t>交通誘導員</t>
    <rPh sb="0" eb="2">
      <t>コウツウ</t>
    </rPh>
    <rPh sb="2" eb="5">
      <t>ユウドウイン</t>
    </rPh>
    <phoneticPr fontId="1"/>
  </si>
  <si>
    <t>市道〇－〇号</t>
    <rPh sb="0" eb="2">
      <t>シドウ</t>
    </rPh>
    <rPh sb="5" eb="6">
      <t>ゴウ</t>
    </rPh>
    <phoneticPr fontId="1"/>
  </si>
  <si>
    <t>下層路盤工</t>
    <rPh sb="0" eb="2">
      <t>カソウ</t>
    </rPh>
    <rPh sb="2" eb="5">
      <t>ロバンコウ</t>
    </rPh>
    <phoneticPr fontId="1"/>
  </si>
  <si>
    <t>敷鉄板撤去</t>
    <rPh sb="0" eb="1">
      <t>シ</t>
    </rPh>
    <rPh sb="1" eb="3">
      <t>テッパン</t>
    </rPh>
    <rPh sb="3" eb="5">
      <t>テッキョ</t>
    </rPh>
    <phoneticPr fontId="1"/>
  </si>
  <si>
    <t>天皇誕生日</t>
    <rPh sb="0" eb="2">
      <t>テンノウ</t>
    </rPh>
    <rPh sb="2" eb="5">
      <t>タンジョウビ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</si>
  <si>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</si>
  <si>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AS舗装</t>
    <rPh sb="2" eb="4">
      <t>ホソウ</t>
    </rPh>
    <phoneticPr fontId="1"/>
  </si>
  <si>
    <t>出来形測量他</t>
    <rPh sb="0" eb="3">
      <t>デキガタ</t>
    </rPh>
    <rPh sb="3" eb="5">
      <t>ソクリョウ</t>
    </rPh>
    <rPh sb="5" eb="6">
      <t>ホカ</t>
    </rPh>
    <phoneticPr fontId="1"/>
  </si>
  <si>
    <t>山の日</t>
    <rPh sb="0" eb="1">
      <t>ヤマ</t>
    </rPh>
    <rPh sb="2" eb="3">
      <t>ヒ</t>
    </rPh>
    <phoneticPr fontId="1"/>
  </si>
  <si>
    <t>現場閉所計画書</t>
    <rPh sb="0" eb="2">
      <t>ゲンバ</t>
    </rPh>
    <rPh sb="2" eb="4">
      <t>ヘイショ</t>
    </rPh>
    <rPh sb="4" eb="6">
      <t>ケイカク</t>
    </rPh>
    <rPh sb="6" eb="7">
      <t>ショ</t>
    </rPh>
    <phoneticPr fontId="1"/>
  </si>
  <si>
    <t>△</t>
  </si>
  <si>
    <t>令和５年</t>
    <rPh sb="0" eb="2">
      <t>レイワ</t>
    </rPh>
    <rPh sb="3" eb="4">
      <t>ネン</t>
    </rPh>
    <phoneticPr fontId="1"/>
  </si>
  <si>
    <t>【様式１】</t>
    <rPh sb="1" eb="3">
      <t>ヨウシキ</t>
    </rPh>
    <phoneticPr fontId="1"/>
  </si>
  <si>
    <t>工事完成日</t>
    <phoneticPr fontId="1"/>
  </si>
  <si>
    <t>現場施工着手日</t>
    <rPh sb="0" eb="2">
      <t>ゲンバ</t>
    </rPh>
    <rPh sb="2" eb="4">
      <t>セコウ</t>
    </rPh>
    <rPh sb="4" eb="6">
      <t>チャクシュ</t>
    </rPh>
    <rPh sb="6" eb="7">
      <t>ビ</t>
    </rPh>
    <phoneticPr fontId="1"/>
  </si>
  <si>
    <t>現場作業予定</t>
    <phoneticPr fontId="1"/>
  </si>
  <si>
    <t>26日の振替休日</t>
    <phoneticPr fontId="1"/>
  </si>
  <si>
    <t>書類整理（～28日）</t>
    <phoneticPr fontId="1"/>
  </si>
  <si>
    <t>社外研修参加により休工</t>
    <rPh sb="0" eb="6">
      <t>シャガイケンシュウサンカ</t>
    </rPh>
    <rPh sb="9" eb="11">
      <t>キュウコウ</t>
    </rPh>
    <phoneticPr fontId="1"/>
  </si>
  <si>
    <t>現場施工完了日</t>
    <rPh sb="0" eb="2">
      <t>ゲンバ</t>
    </rPh>
    <rPh sb="2" eb="4">
      <t>セコウ</t>
    </rPh>
    <rPh sb="4" eb="7">
      <t>カンリョウビ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</si>
</sst>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Protection="1">
      <alignment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176" fontId="2" fillId="0" borderId="0" xfId="0" applyNumberFormat="1" applyFo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 shrinkToFit="1"/>
    </xf>
    <xf numFmtId="0" fontId="0" fillId="0" borderId="4" xfId="0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 shrinkToFit="1"/>
    </xf>
    <xf numFmtId="0" fontId="3" fillId="0" borderId="22" xfId="0" applyFont="1" applyBorder="1" applyAlignment="1" applyProtection="1">
      <alignment horizontal="center" vertical="center"/>
    </xf>
    <xf numFmtId="14" fontId="2" fillId="0" borderId="0" xfId="0" applyNumberFormat="1" applyFo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5" fillId="0" borderId="42" xfId="0" applyFont="1" applyBorder="1" applyAlignment="1" applyProtection="1">
      <alignment vertical="center" shrinkToFit="1"/>
    </xf>
    <xf numFmtId="0" fontId="5" fillId="0" borderId="4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2" fillId="0" borderId="15" xfId="0" applyFont="1" applyBorder="1" applyAlignment="1" applyProtection="1">
      <alignment vertical="center" textRotation="255"/>
    </xf>
    <xf numFmtId="0" fontId="0" fillId="0" borderId="16" xfId="0" applyBorder="1" applyAlignment="1" applyProtection="1">
      <alignment vertical="center" textRotation="255"/>
    </xf>
    <xf numFmtId="0" fontId="0" fillId="0" borderId="18" xfId="0" applyBorder="1" applyAlignment="1" applyProtection="1">
      <alignment vertical="center" textRotation="255"/>
    </xf>
    <xf numFmtId="0" fontId="2" fillId="0" borderId="4" xfId="0" applyFont="1" applyFill="1" applyBorder="1" applyAlignment="1" applyProtection="1">
      <alignment vertical="center" textRotation="255"/>
    </xf>
    <xf numFmtId="0" fontId="0" fillId="0" borderId="4" xfId="0" applyFill="1" applyBorder="1" applyAlignment="1" applyProtection="1">
      <alignment vertical="center" textRotation="255"/>
    </xf>
    <xf numFmtId="0" fontId="0" fillId="0" borderId="6" xfId="0" applyFill="1" applyBorder="1" applyAlignment="1" applyProtection="1">
      <alignment vertical="center" textRotation="255"/>
    </xf>
    <xf numFmtId="0" fontId="0" fillId="0" borderId="17" xfId="0" applyBorder="1" applyAlignment="1" applyProtection="1">
      <alignment vertical="center" textRotation="255"/>
    </xf>
    <xf numFmtId="0" fontId="2" fillId="0" borderId="23" xfId="0" applyFont="1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2" fillId="0" borderId="3" xfId="0" applyFont="1" applyBorder="1" applyAlignment="1" applyProtection="1">
      <alignment vertical="center" textRotation="255"/>
    </xf>
    <xf numFmtId="0" fontId="0" fillId="0" borderId="3" xfId="0" applyFont="1" applyBorder="1" applyAlignment="1" applyProtection="1">
      <alignment vertical="center" textRotation="255"/>
    </xf>
    <xf numFmtId="0" fontId="2" fillId="0" borderId="4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2" fillId="0" borderId="26" xfId="0" applyFont="1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4" xfId="0" applyFont="1" applyBorder="1" applyAlignment="1" applyProtection="1">
      <alignment horizontal="distributed" vertical="center" indent="2"/>
    </xf>
    <xf numFmtId="0" fontId="0" fillId="0" borderId="4" xfId="0" applyBorder="1" applyAlignment="1" applyProtection="1">
      <alignment horizontal="distributed" vertical="center" indent="2"/>
    </xf>
    <xf numFmtId="0" fontId="2" fillId="0" borderId="27" xfId="0" applyFont="1" applyBorder="1" applyAlignment="1" applyProtection="1">
      <alignment horizontal="right" vertical="center"/>
    </xf>
    <xf numFmtId="0" fontId="0" fillId="0" borderId="27" xfId="0" applyBorder="1" applyAlignment="1" applyProtection="1">
      <alignment horizontal="right" vertical="center"/>
    </xf>
    <xf numFmtId="0" fontId="2" fillId="0" borderId="29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0" fillId="0" borderId="33" xfId="0" applyBorder="1" applyAlignment="1" applyProtection="1">
      <alignment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35" xfId="0" applyBorder="1" applyAlignment="1" applyProtection="1">
      <alignment vertical="center"/>
    </xf>
    <xf numFmtId="0" fontId="2" fillId="0" borderId="1" xfId="0" applyFont="1" applyBorder="1" applyAlignment="1" applyProtection="1">
      <alignment horizontal="distributed" vertical="center" indent="2"/>
    </xf>
    <xf numFmtId="0" fontId="0" fillId="0" borderId="1" xfId="0" applyBorder="1" applyAlignment="1" applyProtection="1">
      <alignment horizontal="distributed" vertical="center" indent="2"/>
    </xf>
    <xf numFmtId="0" fontId="0" fillId="0" borderId="2" xfId="0" applyBorder="1" applyAlignment="1" applyProtection="1">
      <alignment horizontal="distributed" vertical="center" indent="2"/>
    </xf>
    <xf numFmtId="0" fontId="0" fillId="0" borderId="5" xfId="0" applyBorder="1" applyAlignment="1" applyProtection="1">
      <alignment horizontal="distributed" vertical="center" indent="2"/>
    </xf>
    <xf numFmtId="0" fontId="2" fillId="0" borderId="3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/>
    </xf>
    <xf numFmtId="0" fontId="0" fillId="0" borderId="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3" borderId="4" xfId="0" applyFont="1" applyFill="1" applyBorder="1" applyAlignment="1" applyProtection="1">
      <alignment vertical="center" textRotation="255"/>
    </xf>
    <xf numFmtId="0" fontId="0" fillId="3" borderId="4" xfId="0" applyFill="1" applyBorder="1" applyAlignment="1" applyProtection="1">
      <alignment vertical="center" textRotation="255"/>
    </xf>
    <xf numFmtId="0" fontId="0" fillId="3" borderId="6" xfId="0" applyFill="1" applyBorder="1" applyAlignment="1" applyProtection="1">
      <alignment vertical="center" textRotation="255"/>
    </xf>
    <xf numFmtId="0" fontId="0" fillId="0" borderId="28" xfId="0" applyBorder="1" applyAlignment="1">
      <alignment vertical="center"/>
    </xf>
    <xf numFmtId="0" fontId="2" fillId="0" borderId="26" xfId="0" applyFont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43" xfId="0" applyFont="1" applyBorder="1" applyAlignment="1" applyProtection="1">
      <alignment vertical="center" textRotation="255"/>
    </xf>
    <xf numFmtId="0" fontId="0" fillId="0" borderId="44" xfId="0" applyFont="1" applyBorder="1" applyAlignment="1" applyProtection="1">
      <alignment vertical="center" textRotation="255"/>
    </xf>
    <xf numFmtId="0" fontId="0" fillId="0" borderId="30" xfId="0" applyBorder="1" applyAlignment="1">
      <alignment vertical="center"/>
    </xf>
    <xf numFmtId="0" fontId="2" fillId="2" borderId="4" xfId="0" applyFont="1" applyFill="1" applyBorder="1" applyAlignment="1" applyProtection="1">
      <alignment vertical="center" textRotation="255" shrinkToFit="1"/>
    </xf>
    <xf numFmtId="0" fontId="0" fillId="2" borderId="4" xfId="0" applyFill="1" applyBorder="1" applyAlignment="1" applyProtection="1">
      <alignment vertical="center" textRotation="255" shrinkToFit="1"/>
    </xf>
    <xf numFmtId="0" fontId="0" fillId="2" borderId="6" xfId="0" applyFill="1" applyBorder="1" applyAlignment="1" applyProtection="1">
      <alignment vertical="center" textRotation="255" shrinkToFit="1"/>
    </xf>
    <xf numFmtId="0" fontId="2" fillId="0" borderId="4" xfId="0" applyFont="1" applyFill="1" applyBorder="1" applyAlignment="1" applyProtection="1">
      <alignment vertical="center" textRotation="255" shrinkToFit="1"/>
    </xf>
    <xf numFmtId="0" fontId="0" fillId="0" borderId="4" xfId="0" applyFill="1" applyBorder="1" applyAlignment="1" applyProtection="1">
      <alignment vertical="center" textRotation="255" shrinkToFit="1"/>
    </xf>
    <xf numFmtId="0" fontId="0" fillId="0" borderId="6" xfId="0" applyFill="1" applyBorder="1" applyAlignment="1" applyProtection="1">
      <alignment vertical="center" textRotation="255" shrinkToFit="1"/>
    </xf>
    <xf numFmtId="0" fontId="2" fillId="2" borderId="15" xfId="0" applyFont="1" applyFill="1" applyBorder="1" applyAlignment="1" applyProtection="1">
      <alignment vertical="center" textRotation="255"/>
    </xf>
    <xf numFmtId="0" fontId="2" fillId="2" borderId="16" xfId="0" applyFont="1" applyFill="1" applyBorder="1" applyAlignment="1" applyProtection="1">
      <alignment vertical="center" textRotation="255"/>
    </xf>
    <xf numFmtId="0" fontId="2" fillId="2" borderId="18" xfId="0" applyFont="1" applyFill="1" applyBorder="1" applyAlignment="1" applyProtection="1">
      <alignment vertical="center" textRotation="255"/>
    </xf>
    <xf numFmtId="0" fontId="2" fillId="2" borderId="4" xfId="0" applyFont="1" applyFill="1" applyBorder="1" applyAlignment="1" applyProtection="1">
      <alignment vertical="center" textRotation="255"/>
    </xf>
    <xf numFmtId="0" fontId="0" fillId="2" borderId="4" xfId="0" applyFill="1" applyBorder="1" applyAlignment="1" applyProtection="1">
      <alignment vertical="center" textRotation="255"/>
    </xf>
    <xf numFmtId="0" fontId="0" fillId="2" borderId="6" xfId="0" applyFill="1" applyBorder="1" applyAlignment="1" applyProtection="1">
      <alignment vertical="center" textRotation="255"/>
    </xf>
  </cellXfs>
  <cellStyles count="1">
    <cellStyle name="標準" xfId="0" builtinId="0"/>
  </cellStyles>
  <dxfs count="404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</xdr:colOff>
      <xdr:row>0</xdr:row>
      <xdr:rowOff>99672</xdr:rowOff>
    </xdr:from>
    <xdr:ext cx="1609725" cy="622854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192CE6F5-1CDC-462B-912A-B488041C4C3A}"/>
            </a:ext>
          </a:extLst>
        </xdr:cNvPr>
        <xdr:cNvSpPr/>
      </xdr:nvSpPr>
      <xdr:spPr>
        <a:xfrm>
          <a:off x="1438275" y="99672"/>
          <a:ext cx="1609725" cy="622854"/>
        </a:xfrm>
        <a:prstGeom prst="wedgeRectCallout">
          <a:avLst>
            <a:gd name="adj1" fmla="val -59565"/>
            <a:gd name="adj2" fmla="val 11287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sp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年（西暦）、月を入力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（表中の曜日が自動的に変わります）</a:t>
          </a:r>
        </a:p>
      </xdr:txBody>
    </xdr:sp>
    <xdr:clientData/>
  </xdr:oneCellAnchor>
  <xdr:twoCellAnchor>
    <xdr:from>
      <xdr:col>23</xdr:col>
      <xdr:colOff>9525</xdr:colOff>
      <xdr:row>11</xdr:row>
      <xdr:rowOff>91239</xdr:rowOff>
    </xdr:from>
    <xdr:to>
      <xdr:col>25</xdr:col>
      <xdr:colOff>5443</xdr:colOff>
      <xdr:row>11</xdr:row>
      <xdr:rowOff>235239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3D10FF4-50AF-4F24-94E2-7FA8AD0EBBAA}"/>
            </a:ext>
          </a:extLst>
        </xdr:cNvPr>
        <xdr:cNvSpPr/>
      </xdr:nvSpPr>
      <xdr:spPr>
        <a:xfrm>
          <a:off x="9332819" y="2119504"/>
          <a:ext cx="556212" cy="14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10026</xdr:colOff>
      <xdr:row>12</xdr:row>
      <xdr:rowOff>107636</xdr:rowOff>
    </xdr:from>
    <xdr:to>
      <xdr:col>29</xdr:col>
      <xdr:colOff>279134</xdr:colOff>
      <xdr:row>12</xdr:row>
      <xdr:rowOff>261294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9F01A7E-DF94-474A-A27F-C7BC49472F97}"/>
            </a:ext>
          </a:extLst>
        </xdr:cNvPr>
        <xdr:cNvSpPr/>
      </xdr:nvSpPr>
      <xdr:spPr>
        <a:xfrm>
          <a:off x="10453908" y="2449665"/>
          <a:ext cx="829402" cy="1536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4330</xdr:colOff>
      <xdr:row>13</xdr:row>
      <xdr:rowOff>104077</xdr:rowOff>
    </xdr:from>
    <xdr:to>
      <xdr:col>30</xdr:col>
      <xdr:colOff>0</xdr:colOff>
      <xdr:row>13</xdr:row>
      <xdr:rowOff>257735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84987FA9-A613-4510-8320-10A7960CD1EA}"/>
            </a:ext>
          </a:extLst>
        </xdr:cNvPr>
        <xdr:cNvSpPr/>
      </xdr:nvSpPr>
      <xdr:spPr>
        <a:xfrm>
          <a:off x="10448212" y="2759871"/>
          <a:ext cx="836112" cy="1536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19864</xdr:colOff>
      <xdr:row>12</xdr:row>
      <xdr:rowOff>86590</xdr:rowOff>
    </xdr:from>
    <xdr:to>
      <xdr:col>35</xdr:col>
      <xdr:colOff>11206</xdr:colOff>
      <xdr:row>12</xdr:row>
      <xdr:rowOff>257735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1B9E5C02-E0A6-45D2-B4BD-A520E761C2B7}"/>
            </a:ext>
          </a:extLst>
        </xdr:cNvPr>
        <xdr:cNvSpPr/>
      </xdr:nvSpPr>
      <xdr:spPr>
        <a:xfrm>
          <a:off x="12424776" y="2428619"/>
          <a:ext cx="271489" cy="17114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15081</xdr:colOff>
      <xdr:row>13</xdr:row>
      <xdr:rowOff>80893</xdr:rowOff>
    </xdr:from>
    <xdr:to>
      <xdr:col>35</xdr:col>
      <xdr:colOff>6875</xdr:colOff>
      <xdr:row>13</xdr:row>
      <xdr:rowOff>252038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3D8033A1-C805-4DFB-B6F3-9CC36D92538B}"/>
            </a:ext>
          </a:extLst>
        </xdr:cNvPr>
        <xdr:cNvSpPr/>
      </xdr:nvSpPr>
      <xdr:spPr>
        <a:xfrm>
          <a:off x="12419993" y="2736687"/>
          <a:ext cx="271941" cy="17114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4878</xdr:colOff>
      <xdr:row>17</xdr:row>
      <xdr:rowOff>84533</xdr:rowOff>
    </xdr:from>
    <xdr:to>
      <xdr:col>25</xdr:col>
      <xdr:colOff>0</xdr:colOff>
      <xdr:row>17</xdr:row>
      <xdr:rowOff>280146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F187E461-6E8A-4A01-938A-651490BCF47A}"/>
            </a:ext>
          </a:extLst>
        </xdr:cNvPr>
        <xdr:cNvSpPr/>
      </xdr:nvSpPr>
      <xdr:spPr>
        <a:xfrm>
          <a:off x="9608319" y="3995386"/>
          <a:ext cx="275269" cy="19561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11204</xdr:colOff>
      <xdr:row>16</xdr:row>
      <xdr:rowOff>76716</xdr:rowOff>
    </xdr:from>
    <xdr:to>
      <xdr:col>32</xdr:col>
      <xdr:colOff>268941</xdr:colOff>
      <xdr:row>16</xdr:row>
      <xdr:rowOff>246529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2FBAEB45-0A86-4700-8CB7-94036674E2D1}"/>
            </a:ext>
          </a:extLst>
        </xdr:cNvPr>
        <xdr:cNvSpPr/>
      </xdr:nvSpPr>
      <xdr:spPr>
        <a:xfrm>
          <a:off x="11855822" y="3673804"/>
          <a:ext cx="257737" cy="16981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273956</xdr:colOff>
      <xdr:row>16</xdr:row>
      <xdr:rowOff>79030</xdr:rowOff>
    </xdr:from>
    <xdr:to>
      <xdr:col>36</xdr:col>
      <xdr:colOff>268941</xdr:colOff>
      <xdr:row>16</xdr:row>
      <xdr:rowOff>246529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59586C2E-EE94-4BFB-A683-41FE578C22CD}"/>
            </a:ext>
          </a:extLst>
        </xdr:cNvPr>
        <xdr:cNvSpPr/>
      </xdr:nvSpPr>
      <xdr:spPr>
        <a:xfrm>
          <a:off x="12398721" y="3676118"/>
          <a:ext cx="835426" cy="1674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5954</xdr:colOff>
      <xdr:row>15</xdr:row>
      <xdr:rowOff>89297</xdr:rowOff>
    </xdr:from>
    <xdr:to>
      <xdr:col>37</xdr:col>
      <xdr:colOff>267891</xdr:colOff>
      <xdr:row>15</xdr:row>
      <xdr:rowOff>233297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CA8D3D23-5031-489B-885A-E18A188318B5}"/>
            </a:ext>
          </a:extLst>
        </xdr:cNvPr>
        <xdr:cNvSpPr/>
      </xdr:nvSpPr>
      <xdr:spPr>
        <a:xfrm>
          <a:off x="13067110" y="3405188"/>
          <a:ext cx="261937" cy="14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17</xdr:col>
      <xdr:colOff>33130</xdr:colOff>
      <xdr:row>14</xdr:row>
      <xdr:rowOff>240196</xdr:rowOff>
    </xdr:from>
    <xdr:ext cx="3005951" cy="27571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D61388D-13E4-4246-9287-A9222737009B}"/>
            </a:ext>
          </a:extLst>
        </xdr:cNvPr>
        <xdr:cNvSpPr txBox="1"/>
      </xdr:nvSpPr>
      <xdr:spPr>
        <a:xfrm>
          <a:off x="7620000" y="3246783"/>
          <a:ext cx="3005951" cy="27571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計画工程表に記載した内容と合わせること。</a:t>
          </a:r>
        </a:p>
      </xdr:txBody>
    </xdr:sp>
    <xdr:clientData/>
  </xdr:oneCellAnchor>
  <xdr:twoCellAnchor>
    <xdr:from>
      <xdr:col>30</xdr:col>
      <xdr:colOff>76971</xdr:colOff>
      <xdr:row>20</xdr:row>
      <xdr:rowOff>140804</xdr:rowOff>
    </xdr:from>
    <xdr:to>
      <xdr:col>32</xdr:col>
      <xdr:colOff>126666</xdr:colOff>
      <xdr:row>21</xdr:row>
      <xdr:rowOff>60629</xdr:rowOff>
    </xdr:to>
    <xdr:sp macro="" textlink="">
      <xdr:nvSpPr>
        <xdr:cNvPr id="18" name="矢印: 下カーブ 17">
          <a:extLst>
            <a:ext uri="{FF2B5EF4-FFF2-40B4-BE49-F238E27FC236}">
              <a16:creationId xmlns:a16="http://schemas.microsoft.com/office/drawing/2014/main" id="{FD694DA0-CE51-4B65-9BCA-7613F3E3917E}"/>
            </a:ext>
          </a:extLst>
        </xdr:cNvPr>
        <xdr:cNvSpPr/>
      </xdr:nvSpPr>
      <xdr:spPr>
        <a:xfrm flipH="1">
          <a:off x="11361295" y="4992951"/>
          <a:ext cx="609989" cy="233590"/>
        </a:xfrm>
        <a:prstGeom prst="curvedDownArrow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38</xdr:col>
      <xdr:colOff>66262</xdr:colOff>
      <xdr:row>22</xdr:row>
      <xdr:rowOff>33130</xdr:rowOff>
    </xdr:from>
    <xdr:to>
      <xdr:col>38</xdr:col>
      <xdr:colOff>141514</xdr:colOff>
      <xdr:row>24</xdr:row>
      <xdr:rowOff>266700</xdr:rowOff>
    </xdr:to>
    <xdr:sp macro="" textlink="">
      <xdr:nvSpPr>
        <xdr:cNvPr id="20" name="右大かっこ 19">
          <a:extLst>
            <a:ext uri="{FF2B5EF4-FFF2-40B4-BE49-F238E27FC236}">
              <a16:creationId xmlns:a16="http://schemas.microsoft.com/office/drawing/2014/main" id="{D4775BB9-4659-4E06-B61D-538944DE9D43}"/>
            </a:ext>
          </a:extLst>
        </xdr:cNvPr>
        <xdr:cNvSpPr/>
      </xdr:nvSpPr>
      <xdr:spPr>
        <a:xfrm>
          <a:off x="13526448" y="5252830"/>
          <a:ext cx="75252" cy="864941"/>
        </a:xfrm>
        <a:prstGeom prst="rightBracket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10025</xdr:colOff>
      <xdr:row>48</xdr:row>
      <xdr:rowOff>85225</xdr:rowOff>
    </xdr:from>
    <xdr:to>
      <xdr:col>7</xdr:col>
      <xdr:colOff>278090</xdr:colOff>
      <xdr:row>48</xdr:row>
      <xdr:rowOff>219176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2CB3B323-D516-4CB8-9D1F-B983A68548BF}"/>
            </a:ext>
          </a:extLst>
        </xdr:cNvPr>
        <xdr:cNvSpPr/>
      </xdr:nvSpPr>
      <xdr:spPr>
        <a:xfrm>
          <a:off x="4850966" y="11066990"/>
          <a:ext cx="268065" cy="1339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425516</xdr:colOff>
      <xdr:row>49</xdr:row>
      <xdr:rowOff>101373</xdr:rowOff>
    </xdr:from>
    <xdr:to>
      <xdr:col>7</xdr:col>
      <xdr:colOff>268941</xdr:colOff>
      <xdr:row>49</xdr:row>
      <xdr:rowOff>235324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D9016A72-A341-4488-AC58-E2BC3C6C5089}"/>
            </a:ext>
          </a:extLst>
        </xdr:cNvPr>
        <xdr:cNvSpPr/>
      </xdr:nvSpPr>
      <xdr:spPr>
        <a:xfrm>
          <a:off x="4840634" y="11396902"/>
          <a:ext cx="269248" cy="1339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375</xdr:colOff>
      <xdr:row>54</xdr:row>
      <xdr:rowOff>83668</xdr:rowOff>
    </xdr:from>
    <xdr:to>
      <xdr:col>21</xdr:col>
      <xdr:colOff>269487</xdr:colOff>
      <xdr:row>54</xdr:row>
      <xdr:rowOff>227668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8B145EEF-591C-4A06-BD23-D0287134ADBC}"/>
            </a:ext>
          </a:extLst>
        </xdr:cNvPr>
        <xdr:cNvSpPr/>
      </xdr:nvSpPr>
      <xdr:spPr>
        <a:xfrm>
          <a:off x="7642787" y="12948021"/>
          <a:ext cx="1389700" cy="14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50</xdr:row>
      <xdr:rowOff>97459</xdr:rowOff>
    </xdr:from>
    <xdr:to>
      <xdr:col>14</xdr:col>
      <xdr:colOff>268432</xdr:colOff>
      <xdr:row>50</xdr:row>
      <xdr:rowOff>257734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98B0790D-E53B-4BF8-B2F7-6A21DFD8C376}"/>
            </a:ext>
          </a:extLst>
        </xdr:cNvPr>
        <xdr:cNvSpPr/>
      </xdr:nvSpPr>
      <xdr:spPr>
        <a:xfrm>
          <a:off x="6801971" y="11706753"/>
          <a:ext cx="268432" cy="160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4902</xdr:colOff>
      <xdr:row>53</xdr:row>
      <xdr:rowOff>73328</xdr:rowOff>
    </xdr:from>
    <xdr:to>
      <xdr:col>13</xdr:col>
      <xdr:colOff>4901</xdr:colOff>
      <xdr:row>53</xdr:row>
      <xdr:rowOff>217328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7741B75C-DBA4-4A39-98FE-F22CB48E00F1}"/>
            </a:ext>
          </a:extLst>
        </xdr:cNvPr>
        <xdr:cNvSpPr/>
      </xdr:nvSpPr>
      <xdr:spPr>
        <a:xfrm>
          <a:off x="5686284" y="12623916"/>
          <a:ext cx="840441" cy="14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9139</xdr:colOff>
      <xdr:row>55</xdr:row>
      <xdr:rowOff>97447</xdr:rowOff>
    </xdr:from>
    <xdr:to>
      <xdr:col>21</xdr:col>
      <xdr:colOff>268941</xdr:colOff>
      <xdr:row>55</xdr:row>
      <xdr:rowOff>257734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168293A5-BC11-40CB-83A5-9EAC8DA3CD11}"/>
            </a:ext>
          </a:extLst>
        </xdr:cNvPr>
        <xdr:cNvSpPr/>
      </xdr:nvSpPr>
      <xdr:spPr>
        <a:xfrm>
          <a:off x="4850080" y="13275565"/>
          <a:ext cx="4181861" cy="16028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16218</xdr:colOff>
      <xdr:row>48</xdr:row>
      <xdr:rowOff>79709</xdr:rowOff>
    </xdr:from>
    <xdr:to>
      <xdr:col>29</xdr:col>
      <xdr:colOff>1771</xdr:colOff>
      <xdr:row>48</xdr:row>
      <xdr:rowOff>223709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2CCE5A84-7179-4F44-BDF6-F464C4132D14}"/>
            </a:ext>
          </a:extLst>
        </xdr:cNvPr>
        <xdr:cNvSpPr/>
      </xdr:nvSpPr>
      <xdr:spPr>
        <a:xfrm>
          <a:off x="9619659" y="11061474"/>
          <a:ext cx="1386288" cy="14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5694</xdr:colOff>
      <xdr:row>51</xdr:row>
      <xdr:rowOff>89297</xdr:rowOff>
    </xdr:from>
    <xdr:to>
      <xdr:col>8</xdr:col>
      <xdr:colOff>0</xdr:colOff>
      <xdr:row>51</xdr:row>
      <xdr:rowOff>224117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CCDFE9BB-561F-43EF-9A4C-09096729A290}"/>
            </a:ext>
          </a:extLst>
        </xdr:cNvPr>
        <xdr:cNvSpPr/>
      </xdr:nvSpPr>
      <xdr:spPr>
        <a:xfrm>
          <a:off x="4846635" y="12012356"/>
          <a:ext cx="274453" cy="1348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11906</xdr:colOff>
      <xdr:row>19</xdr:row>
      <xdr:rowOff>90347</xdr:rowOff>
    </xdr:from>
    <xdr:to>
      <xdr:col>37</xdr:col>
      <xdr:colOff>267891</xdr:colOff>
      <xdr:row>19</xdr:row>
      <xdr:rowOff>234347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F5227C6D-E6C3-4B85-A088-2CB3C29AB12E}"/>
            </a:ext>
          </a:extLst>
        </xdr:cNvPr>
        <xdr:cNvSpPr/>
      </xdr:nvSpPr>
      <xdr:spPr>
        <a:xfrm>
          <a:off x="9513094" y="4668300"/>
          <a:ext cx="3815953" cy="14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32</xdr:col>
      <xdr:colOff>197821</xdr:colOff>
      <xdr:row>17</xdr:row>
      <xdr:rowOff>288245</xdr:rowOff>
    </xdr:from>
    <xdr:ext cx="2161442" cy="689115"/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5AE4E929-2E41-4D07-B7DA-63731B533088}"/>
            </a:ext>
          </a:extLst>
        </xdr:cNvPr>
        <xdr:cNvSpPr>
          <a:spLocks/>
        </xdr:cNvSpPr>
      </xdr:nvSpPr>
      <xdr:spPr>
        <a:xfrm>
          <a:off x="12042439" y="4199098"/>
          <a:ext cx="2161442" cy="689115"/>
        </a:xfrm>
        <a:prstGeom prst="wedgeRoundRectCallout">
          <a:avLst>
            <a:gd name="adj1" fmla="val -66257"/>
            <a:gd name="adj2" fmla="val 63327"/>
            <a:gd name="adj3" fmla="val 16667"/>
          </a:avLst>
        </a:prstGeom>
        <a:solidFill>
          <a:srgbClr val="FFFF99"/>
        </a:solidFill>
        <a:ln>
          <a:solidFill>
            <a:srgbClr val="FF0000">
              <a:alpha val="95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休日に作業を行う予定の場合、原則作業日の前後７日間の間で振替休日を設けること。</a:t>
          </a:r>
        </a:p>
      </xdr:txBody>
    </xdr:sp>
    <xdr:clientData/>
  </xdr:oneCellAnchor>
  <xdr:twoCellAnchor>
    <xdr:from>
      <xdr:col>31</xdr:col>
      <xdr:colOff>11205</xdr:colOff>
      <xdr:row>48</xdr:row>
      <xdr:rowOff>84245</xdr:rowOff>
    </xdr:from>
    <xdr:to>
      <xdr:col>34</xdr:col>
      <xdr:colOff>268941</xdr:colOff>
      <xdr:row>48</xdr:row>
      <xdr:rowOff>257734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A5DB91A9-47A2-4032-B789-6C525A6984B9}"/>
            </a:ext>
          </a:extLst>
        </xdr:cNvPr>
        <xdr:cNvSpPr/>
      </xdr:nvSpPr>
      <xdr:spPr>
        <a:xfrm>
          <a:off x="11575676" y="11066010"/>
          <a:ext cx="1098177" cy="17348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33</xdr:col>
      <xdr:colOff>244928</xdr:colOff>
      <xdr:row>5</xdr:row>
      <xdr:rowOff>47225</xdr:rowOff>
    </xdr:from>
    <xdr:ext cx="1714500" cy="338664"/>
    <xdr:sp macro="" textlink="">
      <xdr:nvSpPr>
        <xdr:cNvPr id="66" name="四角形: 角を丸くする 65">
          <a:extLst>
            <a:ext uri="{FF2B5EF4-FFF2-40B4-BE49-F238E27FC236}">
              <a16:creationId xmlns:a16="http://schemas.microsoft.com/office/drawing/2014/main" id="{D0A60CEE-7A60-4C7E-8DAA-A92399E278DF}"/>
            </a:ext>
          </a:extLst>
        </xdr:cNvPr>
        <xdr:cNvSpPr/>
      </xdr:nvSpPr>
      <xdr:spPr>
        <a:xfrm>
          <a:off x="12369693" y="954901"/>
          <a:ext cx="1714500" cy="338664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例１ 工事着手月</a:t>
          </a:r>
        </a:p>
      </xdr:txBody>
    </xdr:sp>
    <xdr:clientData/>
  </xdr:oneCellAnchor>
  <xdr:oneCellAnchor>
    <xdr:from>
      <xdr:col>33</xdr:col>
      <xdr:colOff>168087</xdr:colOff>
      <xdr:row>41</xdr:row>
      <xdr:rowOff>44823</xdr:rowOff>
    </xdr:from>
    <xdr:ext cx="1714500" cy="338664"/>
    <xdr:sp macro="" textlink="">
      <xdr:nvSpPr>
        <xdr:cNvPr id="67" name="四角形: 角を丸くする 66">
          <a:extLst>
            <a:ext uri="{FF2B5EF4-FFF2-40B4-BE49-F238E27FC236}">
              <a16:creationId xmlns:a16="http://schemas.microsoft.com/office/drawing/2014/main" id="{A17B9CCE-7402-492F-B1BA-39F5A24E376F}"/>
            </a:ext>
          </a:extLst>
        </xdr:cNvPr>
        <xdr:cNvSpPr/>
      </xdr:nvSpPr>
      <xdr:spPr>
        <a:xfrm>
          <a:off x="12292852" y="9592235"/>
          <a:ext cx="1714500" cy="338664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例２ 年末年始</a:t>
          </a:r>
        </a:p>
      </xdr:txBody>
    </xdr:sp>
    <xdr:clientData/>
  </xdr:oneCellAnchor>
  <xdr:twoCellAnchor>
    <xdr:from>
      <xdr:col>18</xdr:col>
      <xdr:colOff>14771</xdr:colOff>
      <xdr:row>92</xdr:row>
      <xdr:rowOff>87538</xdr:rowOff>
    </xdr:from>
    <xdr:to>
      <xdr:col>22</xdr:col>
      <xdr:colOff>254000</xdr:colOff>
      <xdr:row>92</xdr:row>
      <xdr:rowOff>254000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D1C3977C-DB00-465A-B175-069C2C320D13}"/>
            </a:ext>
          </a:extLst>
        </xdr:cNvPr>
        <xdr:cNvSpPr/>
      </xdr:nvSpPr>
      <xdr:spPr>
        <a:xfrm>
          <a:off x="7825271" y="22471288"/>
          <a:ext cx="1318729" cy="16646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25014</xdr:colOff>
      <xdr:row>91</xdr:row>
      <xdr:rowOff>97447</xdr:rowOff>
    </xdr:from>
    <xdr:to>
      <xdr:col>15</xdr:col>
      <xdr:colOff>0</xdr:colOff>
      <xdr:row>91</xdr:row>
      <xdr:rowOff>269874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78DDA65D-83C4-407F-8B9C-0365AB0F1079}"/>
            </a:ext>
          </a:extLst>
        </xdr:cNvPr>
        <xdr:cNvSpPr/>
      </xdr:nvSpPr>
      <xdr:spPr>
        <a:xfrm>
          <a:off x="5946389" y="22163697"/>
          <a:ext cx="1054486" cy="17242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17</xdr:col>
      <xdr:colOff>33130</xdr:colOff>
      <xdr:row>86</xdr:row>
      <xdr:rowOff>240196</xdr:rowOff>
    </xdr:from>
    <xdr:ext cx="3005951" cy="275717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13E6AC46-1342-4CBB-83CD-833FCA8D902B}"/>
            </a:ext>
          </a:extLst>
        </xdr:cNvPr>
        <xdr:cNvSpPr txBox="1"/>
      </xdr:nvSpPr>
      <xdr:spPr>
        <a:xfrm>
          <a:off x="7612309" y="11942339"/>
          <a:ext cx="3005951" cy="27571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計画工程表に記載した内容と合わせること。</a:t>
          </a:r>
        </a:p>
      </xdr:txBody>
    </xdr:sp>
    <xdr:clientData/>
  </xdr:oneCellAnchor>
  <xdr:oneCellAnchor>
    <xdr:from>
      <xdr:col>33</xdr:col>
      <xdr:colOff>56029</xdr:colOff>
      <xdr:row>77</xdr:row>
      <xdr:rowOff>56030</xdr:rowOff>
    </xdr:from>
    <xdr:ext cx="1714500" cy="338664"/>
    <xdr:sp macro="" textlink="">
      <xdr:nvSpPr>
        <xdr:cNvPr id="78" name="四角形: 角を丸くする 77">
          <a:extLst>
            <a:ext uri="{FF2B5EF4-FFF2-40B4-BE49-F238E27FC236}">
              <a16:creationId xmlns:a16="http://schemas.microsoft.com/office/drawing/2014/main" id="{291975BA-6DDD-4BB6-982E-B7F53AC60DAD}"/>
            </a:ext>
          </a:extLst>
        </xdr:cNvPr>
        <xdr:cNvSpPr/>
      </xdr:nvSpPr>
      <xdr:spPr>
        <a:xfrm>
          <a:off x="12180794" y="18243177"/>
          <a:ext cx="1714500" cy="338664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例３ 工事完了月</a:t>
          </a:r>
        </a:p>
      </xdr:txBody>
    </xdr:sp>
    <xdr:clientData/>
  </xdr:oneCellAnchor>
  <xdr:twoCellAnchor>
    <xdr:from>
      <xdr:col>11</xdr:col>
      <xdr:colOff>19061</xdr:colOff>
      <xdr:row>90</xdr:row>
      <xdr:rowOff>97447</xdr:rowOff>
    </xdr:from>
    <xdr:to>
      <xdr:col>14</xdr:col>
      <xdr:colOff>263922</xdr:colOff>
      <xdr:row>90</xdr:row>
      <xdr:rowOff>269874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ABE1CBDC-A075-4657-9A9F-7E655B911C65}"/>
            </a:ext>
          </a:extLst>
        </xdr:cNvPr>
        <xdr:cNvSpPr/>
      </xdr:nvSpPr>
      <xdr:spPr>
        <a:xfrm>
          <a:off x="5940436" y="21846197"/>
          <a:ext cx="1054486" cy="17242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238118</xdr:colOff>
      <xdr:row>62</xdr:row>
      <xdr:rowOff>66675</xdr:rowOff>
    </xdr:from>
    <xdr:ext cx="2161442" cy="689115"/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2CF81864-0E4D-402C-B8D8-083F5A171EF7}"/>
            </a:ext>
          </a:extLst>
        </xdr:cNvPr>
        <xdr:cNvSpPr>
          <a:spLocks/>
        </xdr:cNvSpPr>
      </xdr:nvSpPr>
      <xdr:spPr>
        <a:xfrm>
          <a:off x="6759942" y="15441146"/>
          <a:ext cx="2161442" cy="689115"/>
        </a:xfrm>
        <a:prstGeom prst="wedgeRoundRectCallout">
          <a:avLst>
            <a:gd name="adj1" fmla="val -53037"/>
            <a:gd name="adj2" fmla="val -85397"/>
            <a:gd name="adj3" fmla="val 16667"/>
          </a:avLst>
        </a:prstGeom>
        <a:solidFill>
          <a:srgbClr val="FFFF99"/>
        </a:solidFill>
        <a:ln>
          <a:solidFill>
            <a:srgbClr val="FF0000">
              <a:alpha val="95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土・日・祝日以外の休暇を設定する場合は、現場閉所とし、計画表のセルを青で塗りつぶす。</a:t>
          </a:r>
        </a:p>
      </xdr:txBody>
    </xdr:sp>
    <xdr:clientData/>
  </xdr:oneCellAnchor>
  <xdr:twoCellAnchor>
    <xdr:from>
      <xdr:col>16</xdr:col>
      <xdr:colOff>277600</xdr:colOff>
      <xdr:row>50</xdr:row>
      <xdr:rowOff>100853</xdr:rowOff>
    </xdr:from>
    <xdr:to>
      <xdr:col>19</xdr:col>
      <xdr:colOff>268941</xdr:colOff>
      <xdr:row>50</xdr:row>
      <xdr:rowOff>243579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4B45E635-8BC4-4BB2-B52D-D03A5E77F1D6}"/>
            </a:ext>
          </a:extLst>
        </xdr:cNvPr>
        <xdr:cNvSpPr/>
      </xdr:nvSpPr>
      <xdr:spPr>
        <a:xfrm>
          <a:off x="7639865" y="11710147"/>
          <a:ext cx="831782" cy="1427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17</xdr:col>
      <xdr:colOff>55541</xdr:colOff>
      <xdr:row>51</xdr:row>
      <xdr:rowOff>83313</xdr:rowOff>
    </xdr:from>
    <xdr:ext cx="3005951" cy="275717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2DEF3B62-3AD0-4BAC-A0DD-DC6DC54E64A1}"/>
            </a:ext>
          </a:extLst>
        </xdr:cNvPr>
        <xdr:cNvSpPr txBox="1"/>
      </xdr:nvSpPr>
      <xdr:spPr>
        <a:xfrm>
          <a:off x="7697953" y="12006372"/>
          <a:ext cx="3005951" cy="27571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計画工程表に記載した内容と合わせること。</a:t>
          </a:r>
        </a:p>
      </xdr:txBody>
    </xdr:sp>
    <xdr:clientData/>
  </xdr:oneCellAnchor>
  <xdr:oneCellAnchor>
    <xdr:from>
      <xdr:col>13</xdr:col>
      <xdr:colOff>134470</xdr:colOff>
      <xdr:row>16</xdr:row>
      <xdr:rowOff>90240</xdr:rowOff>
    </xdr:from>
    <xdr:ext cx="2161442" cy="486222"/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6E3CA024-AE53-4D20-B1BC-441D6B90C01D}"/>
            </a:ext>
          </a:extLst>
        </xdr:cNvPr>
        <xdr:cNvSpPr>
          <a:spLocks/>
        </xdr:cNvSpPr>
      </xdr:nvSpPr>
      <xdr:spPr>
        <a:xfrm>
          <a:off x="6656294" y="3687328"/>
          <a:ext cx="2161442" cy="486222"/>
        </a:xfrm>
        <a:prstGeom prst="wedgeRoundRectCallout">
          <a:avLst>
            <a:gd name="adj1" fmla="val 39506"/>
            <a:gd name="adj2" fmla="val 107232"/>
            <a:gd name="adj3" fmla="val 16667"/>
          </a:avLst>
        </a:prstGeom>
        <a:solidFill>
          <a:srgbClr val="FFFF99"/>
        </a:solidFill>
        <a:ln>
          <a:solidFill>
            <a:srgbClr val="FF0000">
              <a:alpha val="95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現場着手日以降、対象期間外となる日は、セルを青にする。</a:t>
          </a:r>
        </a:p>
      </xdr:txBody>
    </xdr:sp>
    <xdr:clientData/>
  </xdr:oneCellAnchor>
  <xdr:oneCellAnchor>
    <xdr:from>
      <xdr:col>38</xdr:col>
      <xdr:colOff>235323</xdr:colOff>
      <xdr:row>21</xdr:row>
      <xdr:rowOff>290581</xdr:rowOff>
    </xdr:from>
    <xdr:ext cx="1454244" cy="62285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0147B63-6FB2-44D6-B139-80CC19C56529}"/>
            </a:ext>
          </a:extLst>
        </xdr:cNvPr>
        <xdr:cNvSpPr txBox="1"/>
      </xdr:nvSpPr>
      <xdr:spPr>
        <a:xfrm>
          <a:off x="13760823" y="5456493"/>
          <a:ext cx="1454244" cy="62285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関係者の出動予定を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記載する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（コピー不可）</a:t>
          </a:r>
        </a:p>
      </xdr:txBody>
    </xdr:sp>
    <xdr:clientData/>
  </xdr:oneCellAnchor>
  <xdr:twoCellAnchor>
    <xdr:from>
      <xdr:col>15</xdr:col>
      <xdr:colOff>22412</xdr:colOff>
      <xdr:row>92</xdr:row>
      <xdr:rowOff>95249</xdr:rowOff>
    </xdr:from>
    <xdr:to>
      <xdr:col>15</xdr:col>
      <xdr:colOff>276412</xdr:colOff>
      <xdr:row>92</xdr:row>
      <xdr:rowOff>269874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D1C3977C-DB00-465A-B175-069C2C320D13}"/>
            </a:ext>
          </a:extLst>
        </xdr:cNvPr>
        <xdr:cNvSpPr/>
      </xdr:nvSpPr>
      <xdr:spPr>
        <a:xfrm>
          <a:off x="7104530" y="22226867"/>
          <a:ext cx="254000" cy="1746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5953</xdr:colOff>
      <xdr:row>91</xdr:row>
      <xdr:rowOff>111125</xdr:rowOff>
    </xdr:from>
    <xdr:to>
      <xdr:col>9</xdr:col>
      <xdr:colOff>15875</xdr:colOff>
      <xdr:row>91</xdr:row>
      <xdr:rowOff>269875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78DDA65D-83C4-407F-8B9C-0365AB0F1079}"/>
            </a:ext>
          </a:extLst>
        </xdr:cNvPr>
        <xdr:cNvSpPr/>
      </xdr:nvSpPr>
      <xdr:spPr>
        <a:xfrm>
          <a:off x="4847828" y="22177375"/>
          <a:ext cx="549672" cy="158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90</xdr:row>
      <xdr:rowOff>111125</xdr:rowOff>
    </xdr:from>
    <xdr:to>
      <xdr:col>9</xdr:col>
      <xdr:colOff>9922</xdr:colOff>
      <xdr:row>90</xdr:row>
      <xdr:rowOff>269875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ABE1CBDC-A075-4657-9A9F-7E655B911C65}"/>
            </a:ext>
          </a:extLst>
        </xdr:cNvPr>
        <xdr:cNvSpPr/>
      </xdr:nvSpPr>
      <xdr:spPr>
        <a:xfrm>
          <a:off x="4841875" y="21859875"/>
          <a:ext cx="549672" cy="158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4783</xdr:colOff>
      <xdr:row>12</xdr:row>
      <xdr:rowOff>112059</xdr:rowOff>
    </xdr:from>
    <xdr:to>
      <xdr:col>31</xdr:col>
      <xdr:colOff>276272</xdr:colOff>
      <xdr:row>12</xdr:row>
      <xdr:rowOff>283204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1B9E5C02-E0A6-45D2-B4BD-A520E761C2B7}"/>
            </a:ext>
          </a:extLst>
        </xdr:cNvPr>
        <xdr:cNvSpPr/>
      </xdr:nvSpPr>
      <xdr:spPr>
        <a:xfrm>
          <a:off x="11569254" y="2454088"/>
          <a:ext cx="271489" cy="17114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13</xdr:row>
      <xdr:rowOff>106362</xdr:rowOff>
    </xdr:from>
    <xdr:to>
      <xdr:col>31</xdr:col>
      <xdr:colOff>271941</xdr:colOff>
      <xdr:row>13</xdr:row>
      <xdr:rowOff>277507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3D8033A1-C805-4DFB-B6F3-9CC36D92538B}"/>
            </a:ext>
          </a:extLst>
        </xdr:cNvPr>
        <xdr:cNvSpPr/>
      </xdr:nvSpPr>
      <xdr:spPr>
        <a:xfrm>
          <a:off x="11564471" y="2762156"/>
          <a:ext cx="271941" cy="17114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17</xdr:row>
      <xdr:rowOff>78442</xdr:rowOff>
    </xdr:from>
    <xdr:to>
      <xdr:col>28</xdr:col>
      <xdr:colOff>280146</xdr:colOff>
      <xdr:row>17</xdr:row>
      <xdr:rowOff>246529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F187E461-6E8A-4A01-938A-651490BCF47A}"/>
            </a:ext>
          </a:extLst>
        </xdr:cNvPr>
        <xdr:cNvSpPr/>
      </xdr:nvSpPr>
      <xdr:spPr>
        <a:xfrm>
          <a:off x="10443882" y="3989295"/>
          <a:ext cx="560293" cy="16808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10333</xdr:colOff>
      <xdr:row>48</xdr:row>
      <xdr:rowOff>89647</xdr:rowOff>
    </xdr:from>
    <xdr:to>
      <xdr:col>12</xdr:col>
      <xdr:colOff>268943</xdr:colOff>
      <xdr:row>48</xdr:row>
      <xdr:rowOff>233647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2CB3B323-D516-4CB8-9D1F-B983A68548BF}"/>
            </a:ext>
          </a:extLst>
        </xdr:cNvPr>
        <xdr:cNvSpPr/>
      </xdr:nvSpPr>
      <xdr:spPr>
        <a:xfrm>
          <a:off x="5691715" y="11071412"/>
          <a:ext cx="818904" cy="14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11206</xdr:colOff>
      <xdr:row>49</xdr:row>
      <xdr:rowOff>94589</xdr:rowOff>
    </xdr:from>
    <xdr:to>
      <xdr:col>12</xdr:col>
      <xdr:colOff>273429</xdr:colOff>
      <xdr:row>49</xdr:row>
      <xdr:rowOff>238589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D9016A72-A341-4488-AC58-E2BC3C6C5089}"/>
            </a:ext>
          </a:extLst>
        </xdr:cNvPr>
        <xdr:cNvSpPr/>
      </xdr:nvSpPr>
      <xdr:spPr>
        <a:xfrm>
          <a:off x="5692588" y="11390118"/>
          <a:ext cx="822517" cy="144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3"/>
  <sheetViews>
    <sheetView tabSelected="1" view="pageBreakPreview" zoomScaleNormal="100" zoomScaleSheetLayoutView="100" workbookViewId="0">
      <selection activeCell="AO2" sqref="AO2"/>
    </sheetView>
  </sheetViews>
  <sheetFormatPr defaultRowHeight="13.5"/>
  <cols>
    <col min="1" max="2" width="9" style="1"/>
    <col min="3" max="3" width="2.625" style="1" customWidth="1"/>
    <col min="4" max="4" width="3.625" style="1" customWidth="1"/>
    <col min="5" max="5" width="20.625" style="1" customWidth="1"/>
    <col min="6" max="6" width="13.125" style="1" customWidth="1"/>
    <col min="7" max="7" width="5.625" style="1" customWidth="1"/>
    <col min="8" max="40" width="3.625" style="1" customWidth="1"/>
    <col min="41" max="41" width="14.625" style="1" customWidth="1"/>
    <col min="42" max="42" width="9" style="1"/>
    <col min="43" max="43" width="10.5" style="1" bestFit="1" customWidth="1"/>
    <col min="44" max="46" width="9" style="1"/>
    <col min="47" max="47" width="11.625" style="1" bestFit="1" customWidth="1"/>
    <col min="48" max="16384" width="9" style="1"/>
  </cols>
  <sheetData>
    <row r="1" spans="1:43" ht="18.75">
      <c r="D1" s="58" t="s">
        <v>74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1:43">
      <c r="A2" s="1" t="s">
        <v>37</v>
      </c>
      <c r="AO2" s="1" t="s">
        <v>77</v>
      </c>
    </row>
    <row r="3" spans="1:43" ht="15" customHeight="1">
      <c r="A3" s="2" t="s">
        <v>36</v>
      </c>
      <c r="B3" s="3">
        <v>2023</v>
      </c>
      <c r="D3" s="60" t="s">
        <v>39</v>
      </c>
      <c r="E3" s="61"/>
      <c r="F3" s="43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60" t="s">
        <v>40</v>
      </c>
      <c r="U3" s="61"/>
      <c r="V3" s="61"/>
      <c r="W3" s="61"/>
      <c r="X3" s="4" t="s">
        <v>42</v>
      </c>
      <c r="Y3" s="62" t="s">
        <v>43</v>
      </c>
      <c r="Z3" s="63"/>
      <c r="AA3" s="5"/>
      <c r="AB3" s="6" t="s">
        <v>36</v>
      </c>
      <c r="AC3" s="5"/>
      <c r="AD3" s="6" t="s">
        <v>35</v>
      </c>
      <c r="AE3" s="5"/>
      <c r="AF3" s="7" t="s">
        <v>46</v>
      </c>
      <c r="AP3" s="1" t="str">
        <f>IF(AND(B3=2020,B4=2),1,"")</f>
        <v/>
      </c>
      <c r="AQ3" s="8"/>
    </row>
    <row r="4" spans="1:43" ht="15" customHeight="1">
      <c r="A4" s="2" t="s">
        <v>35</v>
      </c>
      <c r="B4" s="3">
        <v>8</v>
      </c>
      <c r="D4" s="61"/>
      <c r="E4" s="61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61"/>
      <c r="U4" s="61"/>
      <c r="V4" s="61"/>
      <c r="W4" s="61"/>
      <c r="X4" s="4" t="s">
        <v>41</v>
      </c>
      <c r="Y4" s="62" t="s">
        <v>43</v>
      </c>
      <c r="Z4" s="63"/>
      <c r="AA4" s="5"/>
      <c r="AB4" s="6" t="s">
        <v>36</v>
      </c>
      <c r="AC4" s="5"/>
      <c r="AD4" s="6" t="s">
        <v>35</v>
      </c>
      <c r="AE4" s="5"/>
      <c r="AF4" s="7" t="s">
        <v>46</v>
      </c>
    </row>
    <row r="5" spans="1:43" ht="15" customHeight="1" thickBot="1"/>
    <row r="6" spans="1:43" ht="15" customHeight="1">
      <c r="D6" s="64" t="s">
        <v>76</v>
      </c>
      <c r="E6" s="65"/>
      <c r="F6" s="66" t="s">
        <v>48</v>
      </c>
      <c r="G6" s="67"/>
      <c r="H6" s="9">
        <v>1</v>
      </c>
      <c r="I6" s="9">
        <v>2</v>
      </c>
      <c r="J6" s="9">
        <v>3</v>
      </c>
      <c r="K6" s="9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9">
        <v>17</v>
      </c>
      <c r="Y6" s="9">
        <v>18</v>
      </c>
      <c r="Z6" s="9">
        <v>19</v>
      </c>
      <c r="AA6" s="9">
        <v>20</v>
      </c>
      <c r="AB6" s="9">
        <v>21</v>
      </c>
      <c r="AC6" s="9">
        <v>22</v>
      </c>
      <c r="AD6" s="9">
        <v>23</v>
      </c>
      <c r="AE6" s="9">
        <v>24</v>
      </c>
      <c r="AF6" s="9">
        <v>25</v>
      </c>
      <c r="AG6" s="9">
        <v>26</v>
      </c>
      <c r="AH6" s="9">
        <v>27</v>
      </c>
      <c r="AI6" s="9">
        <v>28</v>
      </c>
      <c r="AJ6" s="9">
        <v>29</v>
      </c>
      <c r="AK6" s="9">
        <v>30</v>
      </c>
      <c r="AL6" s="9">
        <v>31</v>
      </c>
      <c r="AM6" s="70" t="s">
        <v>1</v>
      </c>
      <c r="AN6" s="71"/>
      <c r="AO6" s="72"/>
    </row>
    <row r="7" spans="1:43" ht="15" customHeight="1">
      <c r="A7" s="1" t="s">
        <v>49</v>
      </c>
      <c r="D7" s="74" t="s">
        <v>51</v>
      </c>
      <c r="E7" s="75"/>
      <c r="F7" s="68"/>
      <c r="G7" s="69"/>
      <c r="H7" s="3" t="str">
        <f>TEXT(H33,"aaa")</f>
        <v>火</v>
      </c>
      <c r="I7" s="3" t="str">
        <f t="shared" ref="I7:AI7" si="0">TEXT(I33,"aaa")</f>
        <v>水</v>
      </c>
      <c r="J7" s="3" t="str">
        <f t="shared" si="0"/>
        <v>木</v>
      </c>
      <c r="K7" s="3" t="str">
        <f t="shared" si="0"/>
        <v>金</v>
      </c>
      <c r="L7" s="3" t="str">
        <f t="shared" si="0"/>
        <v>土</v>
      </c>
      <c r="M7" s="3" t="str">
        <f t="shared" si="0"/>
        <v>日</v>
      </c>
      <c r="N7" s="3" t="str">
        <f t="shared" si="0"/>
        <v>月</v>
      </c>
      <c r="O7" s="3" t="str">
        <f t="shared" si="0"/>
        <v>火</v>
      </c>
      <c r="P7" s="3" t="str">
        <f t="shared" si="0"/>
        <v>水</v>
      </c>
      <c r="Q7" s="3" t="str">
        <f t="shared" si="0"/>
        <v>木</v>
      </c>
      <c r="R7" s="3" t="str">
        <f t="shared" si="0"/>
        <v>金</v>
      </c>
      <c r="S7" s="3" t="str">
        <f t="shared" si="0"/>
        <v>土</v>
      </c>
      <c r="T7" s="3" t="str">
        <f t="shared" si="0"/>
        <v>日</v>
      </c>
      <c r="U7" s="3" t="str">
        <f t="shared" si="0"/>
        <v>月</v>
      </c>
      <c r="V7" s="3" t="str">
        <f t="shared" si="0"/>
        <v>火</v>
      </c>
      <c r="W7" s="3" t="str">
        <f t="shared" si="0"/>
        <v>水</v>
      </c>
      <c r="X7" s="3" t="str">
        <f t="shared" si="0"/>
        <v>木</v>
      </c>
      <c r="Y7" s="3" t="str">
        <f t="shared" si="0"/>
        <v>金</v>
      </c>
      <c r="Z7" s="3" t="str">
        <f t="shared" si="0"/>
        <v>土</v>
      </c>
      <c r="AA7" s="3" t="str">
        <f t="shared" si="0"/>
        <v>日</v>
      </c>
      <c r="AB7" s="3" t="str">
        <f t="shared" si="0"/>
        <v>月</v>
      </c>
      <c r="AC7" s="3" t="str">
        <f t="shared" si="0"/>
        <v>火</v>
      </c>
      <c r="AD7" s="3" t="str">
        <f t="shared" si="0"/>
        <v>水</v>
      </c>
      <c r="AE7" s="3" t="str">
        <f t="shared" si="0"/>
        <v>木</v>
      </c>
      <c r="AF7" s="3" t="str">
        <f t="shared" si="0"/>
        <v>金</v>
      </c>
      <c r="AG7" s="3" t="str">
        <f t="shared" si="0"/>
        <v>土</v>
      </c>
      <c r="AH7" s="3" t="str">
        <f t="shared" si="0"/>
        <v>日</v>
      </c>
      <c r="AI7" s="3" t="str">
        <f t="shared" si="0"/>
        <v>月</v>
      </c>
      <c r="AJ7" s="3" t="str">
        <f>IF(B4=1,TEXT(AJ33,"aaa"),IF(B4&gt;2,TEXT(AJ33,"aaa"),IF(AND($B$3=2020,$B$4=2),TEXT(AJ33,"aaa"),IF(AND($B$3=2024,$B$4=2),TEXT(AJ33,"aaa"),""))))</f>
        <v>火</v>
      </c>
      <c r="AK7" s="3" t="str">
        <f>IF($B$4=2,"",TEXT(AK33,"aaa"))</f>
        <v>水</v>
      </c>
      <c r="AL7" s="3" t="str">
        <f>IF($B$4=2,"",IF($B$4=4,"",IF($B$4=6,"",IF($B$4=9,"",IF($B$4=11,"",TEXT(AL33,"aaa"))))))</f>
        <v>木</v>
      </c>
      <c r="AM7" s="61"/>
      <c r="AN7" s="61"/>
      <c r="AO7" s="73"/>
    </row>
    <row r="8" spans="1:43" ht="24.95" customHeight="1">
      <c r="A8" s="10" t="s">
        <v>24</v>
      </c>
      <c r="B8" s="11" t="s">
        <v>29</v>
      </c>
      <c r="D8" s="41" t="s">
        <v>2</v>
      </c>
      <c r="E8" s="12"/>
      <c r="F8" s="56"/>
      <c r="G8" s="57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38"/>
      <c r="AN8" s="39"/>
      <c r="AO8" s="40"/>
    </row>
    <row r="9" spans="1:43" ht="24.95" customHeight="1">
      <c r="A9" s="10" t="s">
        <v>25</v>
      </c>
      <c r="B9" s="11" t="s">
        <v>30</v>
      </c>
      <c r="D9" s="42"/>
      <c r="E9" s="12"/>
      <c r="F9" s="56"/>
      <c r="G9" s="57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38"/>
      <c r="AN9" s="39"/>
      <c r="AO9" s="40"/>
    </row>
    <row r="10" spans="1:43" ht="24.95" customHeight="1">
      <c r="A10" s="10" t="s">
        <v>26</v>
      </c>
      <c r="B10" s="11" t="s">
        <v>31</v>
      </c>
      <c r="D10" s="42"/>
      <c r="E10" s="12"/>
      <c r="F10" s="56"/>
      <c r="G10" s="57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38"/>
      <c r="AN10" s="39"/>
      <c r="AO10" s="40"/>
    </row>
    <row r="11" spans="1:43" ht="24.95" customHeight="1">
      <c r="A11" s="10" t="s">
        <v>27</v>
      </c>
      <c r="B11" s="11" t="s">
        <v>32</v>
      </c>
      <c r="D11" s="42"/>
      <c r="E11" s="12"/>
      <c r="F11" s="56"/>
      <c r="G11" s="57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38"/>
      <c r="AN11" s="39"/>
      <c r="AO11" s="40"/>
    </row>
    <row r="12" spans="1:43" ht="24.95" customHeight="1">
      <c r="A12" s="10" t="s">
        <v>28</v>
      </c>
      <c r="B12" s="11" t="s">
        <v>38</v>
      </c>
      <c r="D12" s="42"/>
      <c r="E12" s="12"/>
      <c r="F12" s="56"/>
      <c r="G12" s="57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38"/>
      <c r="AN12" s="39"/>
      <c r="AO12" s="40"/>
    </row>
    <row r="13" spans="1:43" ht="24.95" customHeight="1">
      <c r="A13" s="14" t="s">
        <v>33</v>
      </c>
      <c r="B13" s="2" t="s">
        <v>34</v>
      </c>
      <c r="D13" s="42"/>
      <c r="E13" s="12"/>
      <c r="F13" s="56"/>
      <c r="G13" s="57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38"/>
      <c r="AN13" s="39"/>
      <c r="AO13" s="40"/>
    </row>
    <row r="14" spans="1:43" ht="24.95" customHeight="1">
      <c r="D14" s="42"/>
      <c r="E14" s="12"/>
      <c r="F14" s="56"/>
      <c r="G14" s="57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38"/>
      <c r="AN14" s="39"/>
      <c r="AO14" s="40"/>
    </row>
    <row r="15" spans="1:43" ht="24.95" customHeight="1">
      <c r="D15" s="42"/>
      <c r="E15" s="12"/>
      <c r="F15" s="56"/>
      <c r="G15" s="57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38"/>
      <c r="AN15" s="39"/>
      <c r="AO15" s="40"/>
    </row>
    <row r="16" spans="1:43" ht="24.95" customHeight="1">
      <c r="D16" s="42"/>
      <c r="E16" s="12"/>
      <c r="F16" s="56"/>
      <c r="G16" s="5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8"/>
      <c r="AN16" s="39"/>
      <c r="AO16" s="40"/>
    </row>
    <row r="17" spans="4:41" ht="24.95" customHeight="1">
      <c r="D17" s="45" t="s">
        <v>14</v>
      </c>
      <c r="E17" s="46"/>
      <c r="F17" s="46"/>
      <c r="G17" s="15" t="s">
        <v>18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38"/>
      <c r="AN17" s="39"/>
      <c r="AO17" s="40"/>
    </row>
    <row r="18" spans="4:41" ht="24.95" customHeight="1">
      <c r="D18" s="41" t="s">
        <v>12</v>
      </c>
      <c r="E18" s="43" t="s">
        <v>19</v>
      </c>
      <c r="F18" s="12" t="s">
        <v>13</v>
      </c>
      <c r="G18" s="15" t="s">
        <v>18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38"/>
      <c r="AN18" s="39"/>
      <c r="AO18" s="40"/>
    </row>
    <row r="19" spans="4:41" ht="24.95" customHeight="1">
      <c r="D19" s="42"/>
      <c r="E19" s="44"/>
      <c r="F19" s="12" t="s">
        <v>16</v>
      </c>
      <c r="G19" s="15" t="s">
        <v>18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38"/>
      <c r="AN19" s="39"/>
      <c r="AO19" s="40"/>
    </row>
    <row r="20" spans="4:41" ht="24.95" customHeight="1">
      <c r="D20" s="42"/>
      <c r="E20" s="44"/>
      <c r="F20" s="12" t="s">
        <v>15</v>
      </c>
      <c r="G20" s="15" t="s">
        <v>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38"/>
      <c r="AN20" s="39"/>
      <c r="AO20" s="40"/>
    </row>
    <row r="21" spans="4:41" ht="24.95" customHeight="1">
      <c r="D21" s="42"/>
      <c r="E21" s="44"/>
      <c r="F21" s="12" t="s">
        <v>17</v>
      </c>
      <c r="G21" s="15" t="s">
        <v>18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38"/>
      <c r="AN21" s="39"/>
      <c r="AO21" s="40"/>
    </row>
    <row r="22" spans="4:41" ht="15" customHeight="1">
      <c r="D22" s="47" t="s">
        <v>1</v>
      </c>
      <c r="E22" s="48"/>
      <c r="F22" s="48"/>
      <c r="G22" s="49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1" t="s">
        <v>20</v>
      </c>
      <c r="AN22" s="31" t="s">
        <v>22</v>
      </c>
      <c r="AO22" s="28"/>
    </row>
    <row r="23" spans="4:41" ht="15" customHeight="1">
      <c r="D23" s="50"/>
      <c r="E23" s="51"/>
      <c r="F23" s="51"/>
      <c r="G23" s="52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2"/>
      <c r="AN23" s="32"/>
      <c r="AO23" s="29"/>
    </row>
    <row r="24" spans="4:41" ht="15" customHeight="1">
      <c r="D24" s="50"/>
      <c r="E24" s="51"/>
      <c r="F24" s="51"/>
      <c r="G24" s="52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2"/>
      <c r="AN24" s="32"/>
      <c r="AO24" s="29"/>
    </row>
    <row r="25" spans="4:41" ht="15" customHeight="1">
      <c r="D25" s="50"/>
      <c r="E25" s="51"/>
      <c r="F25" s="51"/>
      <c r="G25" s="52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2"/>
      <c r="AN25" s="32"/>
      <c r="AO25" s="29"/>
    </row>
    <row r="26" spans="4:41" ht="15" customHeight="1">
      <c r="D26" s="50"/>
      <c r="E26" s="51"/>
      <c r="F26" s="51"/>
      <c r="G26" s="52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7"/>
      <c r="AN26" s="37"/>
      <c r="AO26" s="29"/>
    </row>
    <row r="27" spans="4:41" ht="15" customHeight="1">
      <c r="D27" s="50"/>
      <c r="E27" s="51"/>
      <c r="F27" s="51"/>
      <c r="G27" s="52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1" t="s">
        <v>21</v>
      </c>
      <c r="AN27" s="31" t="s">
        <v>23</v>
      </c>
      <c r="AO27" s="29"/>
    </row>
    <row r="28" spans="4:41" ht="15" customHeight="1">
      <c r="D28" s="50"/>
      <c r="E28" s="51"/>
      <c r="F28" s="51"/>
      <c r="G28" s="52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2"/>
      <c r="AN28" s="32"/>
      <c r="AO28" s="29"/>
    </row>
    <row r="29" spans="4:41" ht="15" customHeight="1">
      <c r="D29" s="50"/>
      <c r="E29" s="51"/>
      <c r="F29" s="51"/>
      <c r="G29" s="52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2"/>
      <c r="AN29" s="32"/>
      <c r="AO29" s="29"/>
    </row>
    <row r="30" spans="4:41" ht="15" customHeight="1">
      <c r="D30" s="50"/>
      <c r="E30" s="51"/>
      <c r="F30" s="51"/>
      <c r="G30" s="52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2"/>
      <c r="AN30" s="32"/>
      <c r="AO30" s="29"/>
    </row>
    <row r="31" spans="4:41" ht="15" customHeight="1" thickBot="1">
      <c r="D31" s="53"/>
      <c r="E31" s="54"/>
      <c r="F31" s="54"/>
      <c r="G31" s="55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3"/>
      <c r="AN31" s="33"/>
      <c r="AO31" s="30"/>
    </row>
    <row r="32" spans="4:41" ht="15" customHeight="1"/>
    <row r="33" spans="8:38" ht="0.95" customHeight="1">
      <c r="H33" s="16">
        <f>DATE(B3,B4,1)</f>
        <v>45139</v>
      </c>
      <c r="I33" s="16">
        <f>H33+1</f>
        <v>45140</v>
      </c>
      <c r="J33" s="16">
        <f t="shared" ref="J33:AL33" si="1">I33+1</f>
        <v>45141</v>
      </c>
      <c r="K33" s="16">
        <f t="shared" si="1"/>
        <v>45142</v>
      </c>
      <c r="L33" s="16">
        <f t="shared" si="1"/>
        <v>45143</v>
      </c>
      <c r="M33" s="16">
        <f t="shared" si="1"/>
        <v>45144</v>
      </c>
      <c r="N33" s="16">
        <f t="shared" si="1"/>
        <v>45145</v>
      </c>
      <c r="O33" s="16">
        <f t="shared" si="1"/>
        <v>45146</v>
      </c>
      <c r="P33" s="16">
        <f t="shared" si="1"/>
        <v>45147</v>
      </c>
      <c r="Q33" s="16">
        <f t="shared" si="1"/>
        <v>45148</v>
      </c>
      <c r="R33" s="16">
        <f t="shared" si="1"/>
        <v>45149</v>
      </c>
      <c r="S33" s="16">
        <f t="shared" si="1"/>
        <v>45150</v>
      </c>
      <c r="T33" s="16">
        <f t="shared" si="1"/>
        <v>45151</v>
      </c>
      <c r="U33" s="16">
        <f t="shared" si="1"/>
        <v>45152</v>
      </c>
      <c r="V33" s="16">
        <f t="shared" si="1"/>
        <v>45153</v>
      </c>
      <c r="W33" s="16">
        <f t="shared" si="1"/>
        <v>45154</v>
      </c>
      <c r="X33" s="16">
        <f t="shared" si="1"/>
        <v>45155</v>
      </c>
      <c r="Y33" s="16">
        <f t="shared" si="1"/>
        <v>45156</v>
      </c>
      <c r="Z33" s="16">
        <f t="shared" si="1"/>
        <v>45157</v>
      </c>
      <c r="AA33" s="16">
        <f t="shared" si="1"/>
        <v>45158</v>
      </c>
      <c r="AB33" s="16">
        <f t="shared" si="1"/>
        <v>45159</v>
      </c>
      <c r="AC33" s="16">
        <f t="shared" si="1"/>
        <v>45160</v>
      </c>
      <c r="AD33" s="16">
        <f t="shared" si="1"/>
        <v>45161</v>
      </c>
      <c r="AE33" s="16">
        <f t="shared" si="1"/>
        <v>45162</v>
      </c>
      <c r="AF33" s="16">
        <f t="shared" si="1"/>
        <v>45163</v>
      </c>
      <c r="AG33" s="16">
        <f t="shared" si="1"/>
        <v>45164</v>
      </c>
      <c r="AH33" s="16">
        <f t="shared" si="1"/>
        <v>45165</v>
      </c>
      <c r="AI33" s="16">
        <f t="shared" si="1"/>
        <v>45166</v>
      </c>
      <c r="AJ33" s="16">
        <f t="shared" si="1"/>
        <v>45167</v>
      </c>
      <c r="AK33" s="16">
        <f t="shared" si="1"/>
        <v>45168</v>
      </c>
      <c r="AL33" s="16">
        <f t="shared" si="1"/>
        <v>45169</v>
      </c>
    </row>
  </sheetData>
  <mergeCells count="74">
    <mergeCell ref="AM15:AO15"/>
    <mergeCell ref="F16:G16"/>
    <mergeCell ref="AM16:AO16"/>
    <mergeCell ref="D1:AO1"/>
    <mergeCell ref="D3:E4"/>
    <mergeCell ref="F3:S4"/>
    <mergeCell ref="T3:W4"/>
    <mergeCell ref="Y3:Z3"/>
    <mergeCell ref="Y4:Z4"/>
    <mergeCell ref="D6:E6"/>
    <mergeCell ref="F6:G7"/>
    <mergeCell ref="AM6:AO7"/>
    <mergeCell ref="D7:E7"/>
    <mergeCell ref="D8:D16"/>
    <mergeCell ref="F8:G8"/>
    <mergeCell ref="AM8:AO8"/>
    <mergeCell ref="F9:G9"/>
    <mergeCell ref="AM9:AO9"/>
    <mergeCell ref="F10:G10"/>
    <mergeCell ref="AM10:AO10"/>
    <mergeCell ref="F11:G11"/>
    <mergeCell ref="AM11:AO11"/>
    <mergeCell ref="F12:G12"/>
    <mergeCell ref="AM12:AO12"/>
    <mergeCell ref="F13:G13"/>
    <mergeCell ref="AM13:AO13"/>
    <mergeCell ref="F14:G14"/>
    <mergeCell ref="AM14:AO14"/>
    <mergeCell ref="F15:G15"/>
    <mergeCell ref="R22:R31"/>
    <mergeCell ref="S22:S31"/>
    <mergeCell ref="T22:T31"/>
    <mergeCell ref="U22:U31"/>
    <mergeCell ref="J22:J31"/>
    <mergeCell ref="K22:K31"/>
    <mergeCell ref="L22:L31"/>
    <mergeCell ref="M22:M31"/>
    <mergeCell ref="N22:N31"/>
    <mergeCell ref="O22:O31"/>
    <mergeCell ref="P22:P31"/>
    <mergeCell ref="Q22:Q31"/>
    <mergeCell ref="V22:V31"/>
    <mergeCell ref="AM17:AO17"/>
    <mergeCell ref="D18:D21"/>
    <mergeCell ref="E18:E21"/>
    <mergeCell ref="AM18:AO18"/>
    <mergeCell ref="AM19:AO19"/>
    <mergeCell ref="AM20:AO20"/>
    <mergeCell ref="AM21:AO21"/>
    <mergeCell ref="AB22:AB31"/>
    <mergeCell ref="AC22:AC31"/>
    <mergeCell ref="AD22:AD31"/>
    <mergeCell ref="AE22:AE31"/>
    <mergeCell ref="D17:F17"/>
    <mergeCell ref="D22:G31"/>
    <mergeCell ref="H22:H31"/>
    <mergeCell ref="I22:I31"/>
    <mergeCell ref="W22:W31"/>
    <mergeCell ref="X22:X31"/>
    <mergeCell ref="Y22:Y31"/>
    <mergeCell ref="Z22:Z31"/>
    <mergeCell ref="AA22:AA31"/>
    <mergeCell ref="AO22:AO31"/>
    <mergeCell ref="AM27:AM31"/>
    <mergeCell ref="AN27:AN31"/>
    <mergeCell ref="AF22:AF31"/>
    <mergeCell ref="AG22:AG31"/>
    <mergeCell ref="AH22:AH31"/>
    <mergeCell ref="AI22:AI31"/>
    <mergeCell ref="AJ22:AJ31"/>
    <mergeCell ref="AK22:AK31"/>
    <mergeCell ref="AL22:AL31"/>
    <mergeCell ref="AM22:AM26"/>
    <mergeCell ref="AN22:AN26"/>
  </mergeCells>
  <phoneticPr fontId="1"/>
  <conditionalFormatting sqref="K6:K31">
    <cfRule type="expression" dxfId="403" priority="67">
      <formula>$K$7="日"</formula>
    </cfRule>
    <cfRule type="expression" dxfId="402" priority="68">
      <formula>$K$7="土"</formula>
    </cfRule>
  </conditionalFormatting>
  <conditionalFormatting sqref="H6:H31">
    <cfRule type="expression" dxfId="401" priority="73">
      <formula>$H$7="日"</formula>
    </cfRule>
    <cfRule type="expression" dxfId="400" priority="74">
      <formula>$H$7="土"</formula>
    </cfRule>
  </conditionalFormatting>
  <conditionalFormatting sqref="I6:I31">
    <cfRule type="expression" dxfId="399" priority="71">
      <formula>$I$7="日"</formula>
    </cfRule>
    <cfRule type="expression" dxfId="398" priority="72">
      <formula>$I$7="土"</formula>
    </cfRule>
  </conditionalFormatting>
  <conditionalFormatting sqref="J6:J31">
    <cfRule type="expression" dxfId="397" priority="69">
      <formula>$J$7="日"</formula>
    </cfRule>
    <cfRule type="expression" dxfId="396" priority="70">
      <formula>$J$7="土"</formula>
    </cfRule>
  </conditionalFormatting>
  <conditionalFormatting sqref="L6:L31">
    <cfRule type="expression" dxfId="395" priority="65">
      <formula>$L$7="日"</formula>
    </cfRule>
    <cfRule type="expression" dxfId="394" priority="66">
      <formula>$L$7="土"</formula>
    </cfRule>
  </conditionalFormatting>
  <conditionalFormatting sqref="M6:M31">
    <cfRule type="expression" dxfId="393" priority="63">
      <formula>$M$7="日"</formula>
    </cfRule>
    <cfRule type="expression" dxfId="392" priority="64">
      <formula>$M$7="土"</formula>
    </cfRule>
  </conditionalFormatting>
  <conditionalFormatting sqref="N6:N31">
    <cfRule type="expression" dxfId="391" priority="61">
      <formula>$N$7="日"</formula>
    </cfRule>
    <cfRule type="expression" dxfId="390" priority="62">
      <formula>$N$7="土"</formula>
    </cfRule>
  </conditionalFormatting>
  <conditionalFormatting sqref="O6:O31">
    <cfRule type="expression" dxfId="389" priority="59">
      <formula>$O$7="日"</formula>
    </cfRule>
    <cfRule type="expression" dxfId="388" priority="60">
      <formula>$O$7="土"</formula>
    </cfRule>
  </conditionalFormatting>
  <conditionalFormatting sqref="P6:P31">
    <cfRule type="expression" dxfId="387" priority="57">
      <formula>$P$7="日"</formula>
    </cfRule>
    <cfRule type="expression" dxfId="386" priority="58">
      <formula>$P$7="土"</formula>
    </cfRule>
  </conditionalFormatting>
  <conditionalFormatting sqref="Q6:Q31">
    <cfRule type="expression" dxfId="385" priority="55">
      <formula>$Q$7="日"</formula>
    </cfRule>
    <cfRule type="expression" dxfId="384" priority="56">
      <formula>$Q$7="土"</formula>
    </cfRule>
  </conditionalFormatting>
  <conditionalFormatting sqref="R6:R31">
    <cfRule type="expression" dxfId="383" priority="53">
      <formula>$R$7="日"</formula>
    </cfRule>
    <cfRule type="expression" dxfId="382" priority="54">
      <formula>$R$7="土"</formula>
    </cfRule>
  </conditionalFormatting>
  <conditionalFormatting sqref="S6:S31">
    <cfRule type="expression" dxfId="381" priority="51">
      <formula>$S$7="日"</formula>
    </cfRule>
    <cfRule type="expression" dxfId="380" priority="52">
      <formula>$S$7="土"</formula>
    </cfRule>
  </conditionalFormatting>
  <conditionalFormatting sqref="T6:T31">
    <cfRule type="expression" dxfId="379" priority="49">
      <formula>$T$7="日"</formula>
    </cfRule>
    <cfRule type="expression" dxfId="378" priority="50">
      <formula>$T$7="土"</formula>
    </cfRule>
  </conditionalFormatting>
  <conditionalFormatting sqref="U6:U31">
    <cfRule type="expression" dxfId="377" priority="47">
      <formula>$U$7="日"</formula>
    </cfRule>
    <cfRule type="expression" dxfId="376" priority="48">
      <formula>$U$7="土"</formula>
    </cfRule>
  </conditionalFormatting>
  <conditionalFormatting sqref="V6:V31">
    <cfRule type="expression" dxfId="375" priority="45">
      <formula>$V$7="日"</formula>
    </cfRule>
    <cfRule type="expression" dxfId="374" priority="46">
      <formula>$V$7="土"</formula>
    </cfRule>
  </conditionalFormatting>
  <conditionalFormatting sqref="W6:W31">
    <cfRule type="expression" dxfId="373" priority="43">
      <formula>$W$7="日"</formula>
    </cfRule>
    <cfRule type="expression" dxfId="372" priority="44">
      <formula>$W$7="土"</formula>
    </cfRule>
  </conditionalFormatting>
  <conditionalFormatting sqref="X6:X31">
    <cfRule type="expression" dxfId="371" priority="41">
      <formula>$X$7="日"</formula>
    </cfRule>
    <cfRule type="expression" dxfId="370" priority="42">
      <formula>$X$7="土"</formula>
    </cfRule>
  </conditionalFormatting>
  <conditionalFormatting sqref="Y6:Y31">
    <cfRule type="expression" dxfId="369" priority="39">
      <formula>$Y$7="日"</formula>
    </cfRule>
    <cfRule type="expression" dxfId="368" priority="40">
      <formula>$Y$7="土"</formula>
    </cfRule>
  </conditionalFormatting>
  <conditionalFormatting sqref="Z6:Z31">
    <cfRule type="expression" dxfId="367" priority="37">
      <formula>$Z$7="日"</formula>
    </cfRule>
    <cfRule type="expression" dxfId="366" priority="38">
      <formula>$Z$7="土"</formula>
    </cfRule>
  </conditionalFormatting>
  <conditionalFormatting sqref="AA6:AA31">
    <cfRule type="expression" dxfId="365" priority="35">
      <formula>$AA$7="日"</formula>
    </cfRule>
    <cfRule type="expression" dxfId="364" priority="36">
      <formula>$AA$7="土"</formula>
    </cfRule>
  </conditionalFormatting>
  <conditionalFormatting sqref="AB6:AB31">
    <cfRule type="expression" dxfId="363" priority="33">
      <formula>$AB$7="日"</formula>
    </cfRule>
    <cfRule type="expression" dxfId="362" priority="34">
      <formula>$AB$7="土"</formula>
    </cfRule>
  </conditionalFormatting>
  <conditionalFormatting sqref="AC6:AC31">
    <cfRule type="expression" dxfId="361" priority="31">
      <formula>$AC$7="日"</formula>
    </cfRule>
    <cfRule type="expression" dxfId="360" priority="32">
      <formula>$AC$7="土"</formula>
    </cfRule>
  </conditionalFormatting>
  <conditionalFormatting sqref="AD6:AD31">
    <cfRule type="expression" dxfId="359" priority="29">
      <formula>$AD$7="日"</formula>
    </cfRule>
    <cfRule type="expression" dxfId="358" priority="30">
      <formula>$AD$7="土"</formula>
    </cfRule>
  </conditionalFormatting>
  <conditionalFormatting sqref="AE6:AE31">
    <cfRule type="expression" dxfId="357" priority="27">
      <formula>$AE$7="日"</formula>
    </cfRule>
    <cfRule type="expression" dxfId="356" priority="28">
      <formula>$AE$7="土"</formula>
    </cfRule>
  </conditionalFormatting>
  <conditionalFormatting sqref="AF6:AF31">
    <cfRule type="expression" dxfId="355" priority="25">
      <formula>$AF$7="日"</formula>
    </cfRule>
    <cfRule type="expression" dxfId="354" priority="26">
      <formula>$AF$7="土"</formula>
    </cfRule>
  </conditionalFormatting>
  <conditionalFormatting sqref="AG6:AG31">
    <cfRule type="expression" dxfId="353" priority="23">
      <formula>$AG$7="日"</formula>
    </cfRule>
    <cfRule type="expression" dxfId="352" priority="24">
      <formula>$AG$7="土"</formula>
    </cfRule>
  </conditionalFormatting>
  <conditionalFormatting sqref="AH6:AH31">
    <cfRule type="expression" dxfId="351" priority="21">
      <formula>$AH$7="日"</formula>
    </cfRule>
    <cfRule type="expression" dxfId="350" priority="22">
      <formula>$AH$7="土"</formula>
    </cfRule>
  </conditionalFormatting>
  <conditionalFormatting sqref="AI6:AI31">
    <cfRule type="expression" dxfId="349" priority="19">
      <formula>$AI$7="日"</formula>
    </cfRule>
    <cfRule type="expression" dxfId="348" priority="20">
      <formula>$AI$7="土"</formula>
    </cfRule>
  </conditionalFormatting>
  <conditionalFormatting sqref="AJ6:AJ31">
    <cfRule type="expression" dxfId="347" priority="16">
      <formula>$AJ$7=""</formula>
    </cfRule>
    <cfRule type="expression" dxfId="346" priority="17">
      <formula>$AJ$7="日"</formula>
    </cfRule>
    <cfRule type="expression" dxfId="345" priority="18">
      <formula>$AJ$7="土"</formula>
    </cfRule>
  </conditionalFormatting>
  <conditionalFormatting sqref="AK6:AK31">
    <cfRule type="expression" dxfId="344" priority="13">
      <formula>$AK$7=""</formula>
    </cfRule>
    <cfRule type="expression" dxfId="343" priority="14">
      <formula>$AK$7="日"</formula>
    </cfRule>
    <cfRule type="expression" dxfId="342" priority="15">
      <formula>$AK$7="土"</formula>
    </cfRule>
  </conditionalFormatting>
  <conditionalFormatting sqref="AL6:AL31">
    <cfRule type="expression" dxfId="341" priority="10">
      <formula>$AL$7=""</formula>
    </cfRule>
    <cfRule type="expression" dxfId="340" priority="11">
      <formula>$AL$7="日"</formula>
    </cfRule>
    <cfRule type="expression" dxfId="339" priority="12">
      <formula>$AL$7="土"</formula>
    </cfRule>
  </conditionalFormatting>
  <conditionalFormatting sqref="B3">
    <cfRule type="expression" dxfId="338" priority="9">
      <formula>$B$3=""</formula>
    </cfRule>
  </conditionalFormatting>
  <conditionalFormatting sqref="B4">
    <cfRule type="expression" dxfId="337" priority="8">
      <formula>$B$4=""</formula>
    </cfRule>
  </conditionalFormatting>
  <conditionalFormatting sqref="F3:S4">
    <cfRule type="expression" dxfId="336" priority="7">
      <formula>$F$3=""</formula>
    </cfRule>
  </conditionalFormatting>
  <conditionalFormatting sqref="AA3">
    <cfRule type="expression" dxfId="335" priority="6">
      <formula>$AA$3=""</formula>
    </cfRule>
  </conditionalFormatting>
  <conditionalFormatting sqref="AA4">
    <cfRule type="expression" dxfId="334" priority="5">
      <formula>$AA$4=""</formula>
    </cfRule>
  </conditionalFormatting>
  <conditionalFormatting sqref="AC3">
    <cfRule type="expression" dxfId="333" priority="4">
      <formula>$AC$3=""</formula>
    </cfRule>
  </conditionalFormatting>
  <conditionalFormatting sqref="AC4">
    <cfRule type="expression" dxfId="332" priority="3">
      <formula>$AC$4=""</formula>
    </cfRule>
  </conditionalFormatting>
  <conditionalFormatting sqref="AE3">
    <cfRule type="expression" dxfId="331" priority="2">
      <formula>$AE$3=""</formula>
    </cfRule>
  </conditionalFormatting>
  <conditionalFormatting sqref="AE4">
    <cfRule type="expression" dxfId="330" priority="1">
      <formula>$AE$4=""</formula>
    </cfRule>
  </conditionalFormatting>
  <dataValidations disablePrompts="1" count="1">
    <dataValidation type="list" allowBlank="1" showInputMessage="1" showErrorMessage="1" sqref="H17:AL21">
      <formula1>$B$8:$B$13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AQ110"/>
  <sheetViews>
    <sheetView view="pageBreakPreview" topLeftCell="A85" zoomScale="85" zoomScaleNormal="85" zoomScaleSheetLayoutView="85" workbookViewId="0">
      <selection activeCell="W109" sqref="W109"/>
    </sheetView>
  </sheetViews>
  <sheetFormatPr defaultRowHeight="13.5"/>
  <cols>
    <col min="1" max="2" width="9" style="1"/>
    <col min="3" max="3" width="2.625" style="1" customWidth="1"/>
    <col min="4" max="4" width="3.625" style="1" customWidth="1"/>
    <col min="5" max="5" width="20.625" style="1" customWidth="1"/>
    <col min="6" max="6" width="13.125" style="1" customWidth="1"/>
    <col min="7" max="7" width="5.625" style="1" customWidth="1"/>
    <col min="8" max="40" width="3.625" style="1" customWidth="1"/>
    <col min="41" max="41" width="14.625" style="1" customWidth="1"/>
    <col min="42" max="42" width="9" style="1"/>
    <col min="43" max="43" width="10.5" style="1" bestFit="1" customWidth="1"/>
    <col min="44" max="46" width="9" style="1"/>
    <col min="47" max="47" width="11.625" style="1" bestFit="1" customWidth="1"/>
    <col min="48" max="16384" width="9" style="1"/>
  </cols>
  <sheetData>
    <row r="5" spans="1:43" ht="18.75">
      <c r="D5" s="58" t="s">
        <v>74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</row>
    <row r="6" spans="1:43">
      <c r="A6" s="1" t="s">
        <v>37</v>
      </c>
      <c r="AO6" s="1" t="s">
        <v>77</v>
      </c>
    </row>
    <row r="7" spans="1:43" ht="15" customHeight="1">
      <c r="A7" s="2" t="s">
        <v>36</v>
      </c>
      <c r="B7" s="3">
        <v>2023</v>
      </c>
      <c r="D7" s="60" t="s">
        <v>39</v>
      </c>
      <c r="E7" s="61"/>
      <c r="F7" s="43" t="s">
        <v>50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60" t="s">
        <v>40</v>
      </c>
      <c r="U7" s="61"/>
      <c r="V7" s="61"/>
      <c r="W7" s="61"/>
      <c r="X7" s="4" t="s">
        <v>42</v>
      </c>
      <c r="Y7" s="62" t="s">
        <v>43</v>
      </c>
      <c r="Z7" s="63"/>
      <c r="AA7" s="5">
        <v>5</v>
      </c>
      <c r="AB7" s="6" t="s">
        <v>44</v>
      </c>
      <c r="AC7" s="5">
        <v>8</v>
      </c>
      <c r="AD7" s="6" t="s">
        <v>45</v>
      </c>
      <c r="AE7" s="5">
        <v>4</v>
      </c>
      <c r="AF7" s="7" t="s">
        <v>46</v>
      </c>
      <c r="AP7" s="1" t="str">
        <f>IF(AND(B7=2020,B8=2),1,"")</f>
        <v/>
      </c>
      <c r="AQ7" s="8"/>
    </row>
    <row r="8" spans="1:43" ht="15" customHeight="1">
      <c r="A8" s="2" t="s">
        <v>35</v>
      </c>
      <c r="B8" s="3">
        <v>8</v>
      </c>
      <c r="D8" s="61"/>
      <c r="E8" s="61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61"/>
      <c r="U8" s="61"/>
      <c r="V8" s="61"/>
      <c r="W8" s="61"/>
      <c r="X8" s="4" t="s">
        <v>41</v>
      </c>
      <c r="Y8" s="62" t="s">
        <v>43</v>
      </c>
      <c r="Z8" s="63"/>
      <c r="AA8" s="5">
        <v>6</v>
      </c>
      <c r="AB8" s="6" t="s">
        <v>44</v>
      </c>
      <c r="AC8" s="5">
        <v>2</v>
      </c>
      <c r="AD8" s="6" t="s">
        <v>45</v>
      </c>
      <c r="AE8" s="5">
        <v>28</v>
      </c>
      <c r="AF8" s="7" t="s">
        <v>46</v>
      </c>
    </row>
    <row r="9" spans="1:43" ht="15" customHeight="1" thickBot="1"/>
    <row r="10" spans="1:43" ht="15" customHeight="1">
      <c r="D10" s="64" t="s">
        <v>47</v>
      </c>
      <c r="E10" s="65"/>
      <c r="F10" s="66" t="s">
        <v>48</v>
      </c>
      <c r="G10" s="67"/>
      <c r="H10" s="9">
        <v>1</v>
      </c>
      <c r="I10" s="9">
        <v>2</v>
      </c>
      <c r="J10" s="9">
        <v>3</v>
      </c>
      <c r="K10" s="9">
        <v>4</v>
      </c>
      <c r="L10" s="9">
        <v>5</v>
      </c>
      <c r="M10" s="9">
        <v>6</v>
      </c>
      <c r="N10" s="9">
        <v>7</v>
      </c>
      <c r="O10" s="9">
        <v>8</v>
      </c>
      <c r="P10" s="9">
        <v>9</v>
      </c>
      <c r="Q10" s="9">
        <v>10</v>
      </c>
      <c r="R10" s="25">
        <v>11</v>
      </c>
      <c r="S10" s="17">
        <v>12</v>
      </c>
      <c r="T10" s="17">
        <v>13</v>
      </c>
      <c r="U10" s="17">
        <v>14</v>
      </c>
      <c r="V10" s="17">
        <v>15</v>
      </c>
      <c r="W10" s="17">
        <v>16</v>
      </c>
      <c r="X10" s="9">
        <v>17</v>
      </c>
      <c r="Y10" s="9">
        <v>18</v>
      </c>
      <c r="Z10" s="9">
        <v>19</v>
      </c>
      <c r="AA10" s="9">
        <v>20</v>
      </c>
      <c r="AB10" s="9">
        <v>21</v>
      </c>
      <c r="AC10" s="9">
        <v>22</v>
      </c>
      <c r="AD10" s="9">
        <v>23</v>
      </c>
      <c r="AE10" s="9">
        <v>24</v>
      </c>
      <c r="AF10" s="9">
        <v>25</v>
      </c>
      <c r="AG10" s="9">
        <v>26</v>
      </c>
      <c r="AH10" s="9">
        <v>27</v>
      </c>
      <c r="AI10" s="9">
        <v>28</v>
      </c>
      <c r="AJ10" s="9">
        <v>29</v>
      </c>
      <c r="AK10" s="9">
        <v>30</v>
      </c>
      <c r="AL10" s="9">
        <v>31</v>
      </c>
      <c r="AM10" s="70" t="s">
        <v>1</v>
      </c>
      <c r="AN10" s="71"/>
      <c r="AO10" s="72"/>
    </row>
    <row r="11" spans="1:43" ht="15" customHeight="1">
      <c r="A11" s="20" t="s">
        <v>59</v>
      </c>
      <c r="B11" s="20"/>
      <c r="D11" s="74" t="s">
        <v>51</v>
      </c>
      <c r="E11" s="75"/>
      <c r="F11" s="68"/>
      <c r="G11" s="69"/>
      <c r="H11" s="3" t="str">
        <f>TEXT(H38,"aaa")</f>
        <v>火</v>
      </c>
      <c r="I11" s="3" t="str">
        <f t="shared" ref="I11:AI11" si="0">TEXT(I38,"aaa")</f>
        <v>水</v>
      </c>
      <c r="J11" s="3" t="str">
        <f t="shared" si="0"/>
        <v>木</v>
      </c>
      <c r="K11" s="3" t="str">
        <f t="shared" si="0"/>
        <v>金</v>
      </c>
      <c r="L11" s="3" t="str">
        <f t="shared" si="0"/>
        <v>土</v>
      </c>
      <c r="M11" s="3" t="str">
        <f t="shared" si="0"/>
        <v>日</v>
      </c>
      <c r="N11" s="3" t="str">
        <f t="shared" si="0"/>
        <v>月</v>
      </c>
      <c r="O11" s="3" t="str">
        <f t="shared" si="0"/>
        <v>火</v>
      </c>
      <c r="P11" s="3" t="str">
        <f t="shared" si="0"/>
        <v>水</v>
      </c>
      <c r="Q11" s="3" t="str">
        <f t="shared" si="0"/>
        <v>木</v>
      </c>
      <c r="R11" s="26" t="str">
        <f t="shared" si="0"/>
        <v>金</v>
      </c>
      <c r="S11" s="18" t="str">
        <f t="shared" si="0"/>
        <v>土</v>
      </c>
      <c r="T11" s="18" t="str">
        <f t="shared" si="0"/>
        <v>日</v>
      </c>
      <c r="U11" s="18" t="str">
        <f t="shared" si="0"/>
        <v>月</v>
      </c>
      <c r="V11" s="18" t="str">
        <f t="shared" si="0"/>
        <v>火</v>
      </c>
      <c r="W11" s="18" t="str">
        <f t="shared" si="0"/>
        <v>水</v>
      </c>
      <c r="X11" s="3" t="str">
        <f t="shared" si="0"/>
        <v>木</v>
      </c>
      <c r="Y11" s="3" t="str">
        <f t="shared" si="0"/>
        <v>金</v>
      </c>
      <c r="Z11" s="3" t="str">
        <f t="shared" si="0"/>
        <v>土</v>
      </c>
      <c r="AA11" s="3" t="str">
        <f t="shared" si="0"/>
        <v>日</v>
      </c>
      <c r="AB11" s="3" t="str">
        <f t="shared" si="0"/>
        <v>月</v>
      </c>
      <c r="AC11" s="3" t="str">
        <f t="shared" si="0"/>
        <v>火</v>
      </c>
      <c r="AD11" s="3" t="str">
        <f t="shared" si="0"/>
        <v>水</v>
      </c>
      <c r="AE11" s="3" t="str">
        <f t="shared" si="0"/>
        <v>木</v>
      </c>
      <c r="AF11" s="3" t="str">
        <f t="shared" si="0"/>
        <v>金</v>
      </c>
      <c r="AG11" s="3" t="str">
        <f t="shared" si="0"/>
        <v>土</v>
      </c>
      <c r="AH11" s="3" t="str">
        <f t="shared" si="0"/>
        <v>日</v>
      </c>
      <c r="AI11" s="3" t="str">
        <f t="shared" si="0"/>
        <v>月</v>
      </c>
      <c r="AJ11" s="3" t="str">
        <f>IF(B8=1,TEXT(AJ38,"aaa"),IF(B8&gt;2,TEXT(AJ38,"aaa"),IF(AND($B$7=2020,$B$8=2),TEXT(AJ38,"aaa"),IF(AND($B$7=2024,$B$8=2),TEXT(AJ38,"aaa"),""))))</f>
        <v>火</v>
      </c>
      <c r="AK11" s="3" t="str">
        <f>IF($B$8=2,"",TEXT(AK38,"aaa"))</f>
        <v>水</v>
      </c>
      <c r="AL11" s="3" t="str">
        <f>IF($B$8=2,"",IF($B$8=4,"",IF($B$8=6,"",IF($B$8=9,"",IF($B$8=11,"",TEXT(AL38,"aaa"))))))</f>
        <v>木</v>
      </c>
      <c r="AM11" s="61"/>
      <c r="AN11" s="61"/>
      <c r="AO11" s="73"/>
    </row>
    <row r="12" spans="1:43" ht="24.95" customHeight="1">
      <c r="A12" s="21" t="s">
        <v>24</v>
      </c>
      <c r="B12" s="22" t="s">
        <v>29</v>
      </c>
      <c r="D12" s="91" t="s">
        <v>2</v>
      </c>
      <c r="E12" s="12" t="s">
        <v>3</v>
      </c>
      <c r="F12" s="56" t="s">
        <v>61</v>
      </c>
      <c r="G12" s="57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27"/>
      <c r="S12" s="19"/>
      <c r="T12" s="19"/>
      <c r="U12" s="19"/>
      <c r="V12" s="19"/>
      <c r="W12" s="19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38"/>
      <c r="AN12" s="39"/>
      <c r="AO12" s="40"/>
    </row>
    <row r="13" spans="1:43" ht="24.95" customHeight="1">
      <c r="A13" s="21" t="s">
        <v>25</v>
      </c>
      <c r="B13" s="22" t="s">
        <v>30</v>
      </c>
      <c r="D13" s="92"/>
      <c r="E13" s="12" t="s">
        <v>4</v>
      </c>
      <c r="F13" s="56"/>
      <c r="G13" s="57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7"/>
      <c r="S13" s="19"/>
      <c r="T13" s="19"/>
      <c r="U13" s="19"/>
      <c r="V13" s="19"/>
      <c r="W13" s="19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38"/>
      <c r="AN13" s="39"/>
      <c r="AO13" s="40"/>
    </row>
    <row r="14" spans="1:43" ht="24.95" customHeight="1">
      <c r="A14" s="21" t="s">
        <v>26</v>
      </c>
      <c r="B14" s="22" t="s">
        <v>31</v>
      </c>
      <c r="D14" s="92"/>
      <c r="E14" s="12" t="s">
        <v>5</v>
      </c>
      <c r="F14" s="56"/>
      <c r="G14" s="57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7"/>
      <c r="S14" s="19"/>
      <c r="T14" s="19"/>
      <c r="U14" s="19"/>
      <c r="V14" s="19"/>
      <c r="W14" s="19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38"/>
      <c r="AN14" s="39"/>
      <c r="AO14" s="40"/>
    </row>
    <row r="15" spans="1:43" ht="24.95" customHeight="1">
      <c r="A15" s="21" t="s">
        <v>27</v>
      </c>
      <c r="B15" s="22" t="s">
        <v>56</v>
      </c>
      <c r="D15" s="92"/>
      <c r="E15" s="12" t="s">
        <v>6</v>
      </c>
      <c r="F15" s="56"/>
      <c r="G15" s="57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27"/>
      <c r="S15" s="19"/>
      <c r="T15" s="19"/>
      <c r="U15" s="19"/>
      <c r="V15" s="19"/>
      <c r="W15" s="19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38"/>
      <c r="AN15" s="39"/>
      <c r="AO15" s="40"/>
    </row>
    <row r="16" spans="1:43" ht="24.95" customHeight="1">
      <c r="A16" s="21" t="s">
        <v>28</v>
      </c>
      <c r="B16" s="22" t="s">
        <v>38</v>
      </c>
      <c r="D16" s="92"/>
      <c r="E16" s="12" t="s">
        <v>7</v>
      </c>
      <c r="F16" s="56" t="s">
        <v>63</v>
      </c>
      <c r="G16" s="5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7"/>
      <c r="S16" s="19"/>
      <c r="T16" s="19"/>
      <c r="U16" s="19"/>
      <c r="V16" s="19"/>
      <c r="W16" s="19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8"/>
      <c r="AN16" s="39"/>
      <c r="AO16" s="40"/>
    </row>
    <row r="17" spans="1:41" ht="24.95" customHeight="1">
      <c r="A17" s="23"/>
      <c r="B17" s="24"/>
      <c r="D17" s="92"/>
      <c r="E17" s="12" t="s">
        <v>8</v>
      </c>
      <c r="F17" s="56" t="s">
        <v>62</v>
      </c>
      <c r="G17" s="57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7"/>
      <c r="S17" s="19"/>
      <c r="T17" s="19"/>
      <c r="U17" s="19"/>
      <c r="V17" s="19"/>
      <c r="W17" s="19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38"/>
      <c r="AN17" s="39"/>
      <c r="AO17" s="40"/>
    </row>
    <row r="18" spans="1:41" ht="24.95" customHeight="1">
      <c r="D18" s="92"/>
      <c r="E18" s="12" t="s">
        <v>9</v>
      </c>
      <c r="F18" s="56"/>
      <c r="G18" s="5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27"/>
      <c r="S18" s="19"/>
      <c r="T18" s="19"/>
      <c r="U18" s="19"/>
      <c r="V18" s="19"/>
      <c r="W18" s="19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38"/>
      <c r="AN18" s="39"/>
      <c r="AO18" s="40"/>
    </row>
    <row r="19" spans="1:41" ht="24.95" customHeight="1">
      <c r="D19" s="92"/>
      <c r="E19" s="12" t="s">
        <v>10</v>
      </c>
      <c r="F19" s="56" t="s">
        <v>60</v>
      </c>
      <c r="G19" s="5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7"/>
      <c r="S19" s="19"/>
      <c r="T19" s="19"/>
      <c r="U19" s="19"/>
      <c r="V19" s="19"/>
      <c r="W19" s="19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38"/>
      <c r="AN19" s="39"/>
      <c r="AO19" s="40"/>
    </row>
    <row r="20" spans="1:41" ht="24.95" customHeight="1">
      <c r="D20" s="92"/>
      <c r="E20" s="12" t="s">
        <v>65</v>
      </c>
      <c r="F20" s="56" t="s">
        <v>66</v>
      </c>
      <c r="G20" s="88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7"/>
      <c r="S20" s="19"/>
      <c r="T20" s="19"/>
      <c r="U20" s="19"/>
      <c r="V20" s="19"/>
      <c r="W20" s="19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38"/>
      <c r="AN20" s="39"/>
      <c r="AO20" s="40"/>
    </row>
    <row r="21" spans="1:41" ht="24.95" customHeight="1">
      <c r="D21" s="92"/>
      <c r="E21" s="12" t="s">
        <v>11</v>
      </c>
      <c r="F21" s="56"/>
      <c r="G21" s="57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7"/>
      <c r="S21" s="19"/>
      <c r="T21" s="19"/>
      <c r="U21" s="19"/>
      <c r="V21" s="19"/>
      <c r="W21" s="19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38"/>
      <c r="AN21" s="39"/>
      <c r="AO21" s="40"/>
    </row>
    <row r="22" spans="1:41" ht="24.95" customHeight="1">
      <c r="D22" s="93"/>
      <c r="E22" s="89" t="s">
        <v>14</v>
      </c>
      <c r="F22" s="90"/>
      <c r="G22" s="15" t="s">
        <v>18</v>
      </c>
      <c r="H22" s="13" t="s">
        <v>52</v>
      </c>
      <c r="I22" s="13" t="s">
        <v>52</v>
      </c>
      <c r="J22" s="13" t="s">
        <v>52</v>
      </c>
      <c r="K22" s="13" t="s">
        <v>52</v>
      </c>
      <c r="L22" s="13" t="s">
        <v>52</v>
      </c>
      <c r="M22" s="13" t="s">
        <v>52</v>
      </c>
      <c r="N22" s="13" t="s">
        <v>52</v>
      </c>
      <c r="O22" s="13" t="s">
        <v>52</v>
      </c>
      <c r="P22" s="13" t="s">
        <v>52</v>
      </c>
      <c r="Q22" s="13" t="s">
        <v>52</v>
      </c>
      <c r="R22" s="27" t="s">
        <v>52</v>
      </c>
      <c r="S22" s="19" t="s">
        <v>52</v>
      </c>
      <c r="T22" s="19" t="s">
        <v>52</v>
      </c>
      <c r="U22" s="19" t="s">
        <v>52</v>
      </c>
      <c r="V22" s="19" t="s">
        <v>52</v>
      </c>
      <c r="W22" s="19" t="s">
        <v>52</v>
      </c>
      <c r="X22" s="13" t="s">
        <v>75</v>
      </c>
      <c r="Y22" s="13" t="s">
        <v>75</v>
      </c>
      <c r="Z22" s="27" t="s">
        <v>53</v>
      </c>
      <c r="AA22" s="27" t="s">
        <v>53</v>
      </c>
      <c r="AB22" s="13" t="s">
        <v>75</v>
      </c>
      <c r="AC22" s="13" t="s">
        <v>75</v>
      </c>
      <c r="AD22" s="13" t="s">
        <v>75</v>
      </c>
      <c r="AE22" s="13" t="s">
        <v>54</v>
      </c>
      <c r="AF22" s="13" t="s">
        <v>75</v>
      </c>
      <c r="AG22" s="27" t="s">
        <v>55</v>
      </c>
      <c r="AH22" s="13" t="s">
        <v>53</v>
      </c>
      <c r="AI22" s="13" t="s">
        <v>75</v>
      </c>
      <c r="AJ22" s="13" t="s">
        <v>75</v>
      </c>
      <c r="AK22" s="13" t="s">
        <v>75</v>
      </c>
      <c r="AL22" s="13" t="s">
        <v>75</v>
      </c>
      <c r="AM22" s="38"/>
      <c r="AN22" s="39"/>
      <c r="AO22" s="40"/>
    </row>
    <row r="23" spans="1:41" ht="24.95" customHeight="1">
      <c r="D23" s="41" t="s">
        <v>12</v>
      </c>
      <c r="E23" s="43" t="s">
        <v>19</v>
      </c>
      <c r="F23" s="12" t="s">
        <v>13</v>
      </c>
      <c r="G23" s="15" t="s">
        <v>18</v>
      </c>
      <c r="H23" s="13" t="s">
        <v>52</v>
      </c>
      <c r="I23" s="13" t="s">
        <v>52</v>
      </c>
      <c r="J23" s="13" t="s">
        <v>52</v>
      </c>
      <c r="K23" s="13" t="s">
        <v>75</v>
      </c>
      <c r="L23" s="27" t="s">
        <v>53</v>
      </c>
      <c r="M23" s="27" t="s">
        <v>53</v>
      </c>
      <c r="N23" s="13" t="s">
        <v>75</v>
      </c>
      <c r="O23" s="13" t="s">
        <v>75</v>
      </c>
      <c r="P23" s="13" t="s">
        <v>75</v>
      </c>
      <c r="Q23" s="13" t="s">
        <v>53</v>
      </c>
      <c r="R23" s="19" t="s">
        <v>53</v>
      </c>
      <c r="S23" s="19" t="s">
        <v>53</v>
      </c>
      <c r="T23" s="19" t="s">
        <v>53</v>
      </c>
      <c r="U23" s="19" t="s">
        <v>52</v>
      </c>
      <c r="V23" s="19" t="s">
        <v>52</v>
      </c>
      <c r="W23" s="19" t="s">
        <v>52</v>
      </c>
      <c r="X23" s="13" t="s">
        <v>75</v>
      </c>
      <c r="Y23" s="13" t="s">
        <v>75</v>
      </c>
      <c r="Z23" s="27" t="s">
        <v>53</v>
      </c>
      <c r="AA23" s="27" t="s">
        <v>53</v>
      </c>
      <c r="AB23" s="13" t="s">
        <v>75</v>
      </c>
      <c r="AC23" s="13" t="s">
        <v>75</v>
      </c>
      <c r="AD23" s="13" t="s">
        <v>75</v>
      </c>
      <c r="AE23" s="13" t="s">
        <v>54</v>
      </c>
      <c r="AF23" s="13" t="s">
        <v>75</v>
      </c>
      <c r="AG23" s="27" t="s">
        <v>55</v>
      </c>
      <c r="AH23" s="13" t="s">
        <v>53</v>
      </c>
      <c r="AI23" s="13" t="s">
        <v>75</v>
      </c>
      <c r="AJ23" s="13" t="s">
        <v>75</v>
      </c>
      <c r="AK23" s="13" t="s">
        <v>75</v>
      </c>
      <c r="AL23" s="13" t="s">
        <v>75</v>
      </c>
      <c r="AM23" s="38"/>
      <c r="AN23" s="39"/>
      <c r="AO23" s="40"/>
    </row>
    <row r="24" spans="1:41" ht="24.95" customHeight="1">
      <c r="D24" s="42"/>
      <c r="E24" s="44"/>
      <c r="F24" s="12" t="s">
        <v>16</v>
      </c>
      <c r="G24" s="15" t="s">
        <v>18</v>
      </c>
      <c r="H24" s="13" t="s">
        <v>52</v>
      </c>
      <c r="I24" s="13" t="s">
        <v>52</v>
      </c>
      <c r="J24" s="13" t="s">
        <v>52</v>
      </c>
      <c r="K24" s="13" t="s">
        <v>75</v>
      </c>
      <c r="L24" s="27" t="s">
        <v>53</v>
      </c>
      <c r="M24" s="27" t="s">
        <v>53</v>
      </c>
      <c r="N24" s="13" t="s">
        <v>75</v>
      </c>
      <c r="O24" s="13" t="s">
        <v>75</v>
      </c>
      <c r="P24" s="13" t="s">
        <v>75</v>
      </c>
      <c r="Q24" s="13" t="s">
        <v>53</v>
      </c>
      <c r="R24" s="19" t="s">
        <v>53</v>
      </c>
      <c r="S24" s="19" t="s">
        <v>53</v>
      </c>
      <c r="T24" s="19" t="s">
        <v>53</v>
      </c>
      <c r="U24" s="19" t="s">
        <v>52</v>
      </c>
      <c r="V24" s="19" t="s">
        <v>52</v>
      </c>
      <c r="W24" s="19" t="s">
        <v>52</v>
      </c>
      <c r="X24" s="13" t="s">
        <v>75</v>
      </c>
      <c r="Y24" s="13" t="s">
        <v>75</v>
      </c>
      <c r="Z24" s="27" t="s">
        <v>53</v>
      </c>
      <c r="AA24" s="27" t="s">
        <v>53</v>
      </c>
      <c r="AB24" s="13" t="s">
        <v>75</v>
      </c>
      <c r="AC24" s="13" t="s">
        <v>75</v>
      </c>
      <c r="AD24" s="13" t="s">
        <v>75</v>
      </c>
      <c r="AE24" s="13" t="s">
        <v>54</v>
      </c>
      <c r="AF24" s="13" t="s">
        <v>75</v>
      </c>
      <c r="AG24" s="27" t="s">
        <v>55</v>
      </c>
      <c r="AH24" s="13" t="s">
        <v>53</v>
      </c>
      <c r="AI24" s="13" t="s">
        <v>75</v>
      </c>
      <c r="AJ24" s="13" t="s">
        <v>75</v>
      </c>
      <c r="AK24" s="13" t="s">
        <v>75</v>
      </c>
      <c r="AL24" s="13" t="s">
        <v>75</v>
      </c>
      <c r="AM24" s="38"/>
      <c r="AN24" s="39"/>
      <c r="AO24" s="40"/>
    </row>
    <row r="25" spans="1:41" ht="24.95" customHeight="1">
      <c r="D25" s="42"/>
      <c r="E25" s="44"/>
      <c r="F25" s="12" t="s">
        <v>17</v>
      </c>
      <c r="G25" s="15" t="s">
        <v>18</v>
      </c>
      <c r="H25" s="13" t="s">
        <v>52</v>
      </c>
      <c r="I25" s="13" t="s">
        <v>52</v>
      </c>
      <c r="J25" s="13" t="s">
        <v>52</v>
      </c>
      <c r="K25" s="13" t="s">
        <v>52</v>
      </c>
      <c r="L25" s="13" t="s">
        <v>52</v>
      </c>
      <c r="M25" s="13" t="s">
        <v>52</v>
      </c>
      <c r="N25" s="13" t="s">
        <v>52</v>
      </c>
      <c r="O25" s="13" t="s">
        <v>52</v>
      </c>
      <c r="P25" s="13" t="s">
        <v>52</v>
      </c>
      <c r="Q25" s="13" t="s">
        <v>52</v>
      </c>
      <c r="R25" s="27" t="s">
        <v>52</v>
      </c>
      <c r="S25" s="19" t="s">
        <v>52</v>
      </c>
      <c r="T25" s="19" t="s">
        <v>52</v>
      </c>
      <c r="U25" s="19" t="s">
        <v>52</v>
      </c>
      <c r="V25" s="19" t="s">
        <v>52</v>
      </c>
      <c r="W25" s="19" t="s">
        <v>52</v>
      </c>
      <c r="X25" s="13" t="s">
        <v>75</v>
      </c>
      <c r="Y25" s="13" t="s">
        <v>75</v>
      </c>
      <c r="Z25" s="27" t="s">
        <v>53</v>
      </c>
      <c r="AA25" s="27" t="s">
        <v>53</v>
      </c>
      <c r="AB25" s="13" t="s">
        <v>75</v>
      </c>
      <c r="AC25" s="13" t="s">
        <v>75</v>
      </c>
      <c r="AD25" s="13" t="s">
        <v>75</v>
      </c>
      <c r="AE25" s="13" t="s">
        <v>54</v>
      </c>
      <c r="AF25" s="13" t="s">
        <v>75</v>
      </c>
      <c r="AG25" s="27" t="s">
        <v>55</v>
      </c>
      <c r="AH25" s="13" t="s">
        <v>53</v>
      </c>
      <c r="AI25" s="13" t="s">
        <v>75</v>
      </c>
      <c r="AJ25" s="13" t="s">
        <v>75</v>
      </c>
      <c r="AK25" s="13" t="s">
        <v>75</v>
      </c>
      <c r="AL25" s="13" t="s">
        <v>75</v>
      </c>
      <c r="AM25" s="38"/>
      <c r="AN25" s="39"/>
      <c r="AO25" s="40"/>
    </row>
    <row r="26" spans="1:41" ht="24.95" customHeight="1">
      <c r="D26" s="42"/>
      <c r="E26" s="44"/>
      <c r="F26" s="12"/>
      <c r="G26" s="15" t="s">
        <v>18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7"/>
      <c r="S26" s="19"/>
      <c r="T26" s="19"/>
      <c r="U26" s="19"/>
      <c r="V26" s="19"/>
      <c r="W26" s="19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38"/>
      <c r="AN26" s="39"/>
      <c r="AO26" s="40"/>
    </row>
    <row r="27" spans="1:41" ht="15" customHeight="1">
      <c r="D27" s="47" t="s">
        <v>1</v>
      </c>
      <c r="E27" s="48"/>
      <c r="F27" s="48"/>
      <c r="G27" s="49"/>
      <c r="H27" s="34"/>
      <c r="I27" s="34"/>
      <c r="J27" s="34"/>
      <c r="K27" s="34" t="s">
        <v>58</v>
      </c>
      <c r="L27" s="34"/>
      <c r="M27" s="34"/>
      <c r="N27" s="34"/>
      <c r="O27" s="34"/>
      <c r="P27" s="34"/>
      <c r="Q27" s="34"/>
      <c r="R27" s="85" t="s">
        <v>73</v>
      </c>
      <c r="S27" s="103"/>
      <c r="T27" s="103"/>
      <c r="U27" s="100" t="s">
        <v>57</v>
      </c>
      <c r="V27" s="100" t="s">
        <v>57</v>
      </c>
      <c r="W27" s="100" t="s">
        <v>57</v>
      </c>
      <c r="X27" s="34" t="s">
        <v>79</v>
      </c>
      <c r="Y27" s="34"/>
      <c r="Z27" s="34"/>
      <c r="AA27" s="34"/>
      <c r="AB27" s="34"/>
      <c r="AC27" s="34"/>
      <c r="AD27" s="34"/>
      <c r="AE27" s="34" t="s">
        <v>81</v>
      </c>
      <c r="AF27" s="34"/>
      <c r="AG27" s="34" t="s">
        <v>80</v>
      </c>
      <c r="AH27" s="34"/>
      <c r="AI27" s="34"/>
      <c r="AJ27" s="34"/>
      <c r="AK27" s="34"/>
      <c r="AL27" s="34"/>
      <c r="AM27" s="76"/>
      <c r="AN27" s="77"/>
      <c r="AO27" s="78"/>
    </row>
    <row r="28" spans="1:41" ht="15" customHeight="1">
      <c r="D28" s="50"/>
      <c r="E28" s="51"/>
      <c r="F28" s="51"/>
      <c r="G28" s="52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86"/>
      <c r="S28" s="104"/>
      <c r="T28" s="104"/>
      <c r="U28" s="101"/>
      <c r="V28" s="101"/>
      <c r="W28" s="101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79"/>
      <c r="AN28" s="80"/>
      <c r="AO28" s="81"/>
    </row>
    <row r="29" spans="1:41" ht="15" customHeight="1">
      <c r="D29" s="50"/>
      <c r="E29" s="51"/>
      <c r="F29" s="51"/>
      <c r="G29" s="52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86"/>
      <c r="S29" s="104"/>
      <c r="T29" s="104"/>
      <c r="U29" s="101"/>
      <c r="V29" s="101"/>
      <c r="W29" s="101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79"/>
      <c r="AN29" s="80"/>
      <c r="AO29" s="81"/>
    </row>
    <row r="30" spans="1:41" ht="15" customHeight="1">
      <c r="D30" s="50"/>
      <c r="E30" s="51"/>
      <c r="F30" s="51"/>
      <c r="G30" s="52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86"/>
      <c r="S30" s="104"/>
      <c r="T30" s="104"/>
      <c r="U30" s="101"/>
      <c r="V30" s="101"/>
      <c r="W30" s="101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79"/>
      <c r="AN30" s="80"/>
      <c r="AO30" s="81"/>
    </row>
    <row r="31" spans="1:41" ht="15" customHeight="1">
      <c r="D31" s="50"/>
      <c r="E31" s="51"/>
      <c r="F31" s="51"/>
      <c r="G31" s="52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86"/>
      <c r="S31" s="104"/>
      <c r="T31" s="104"/>
      <c r="U31" s="101"/>
      <c r="V31" s="101"/>
      <c r="W31" s="101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79"/>
      <c r="AN31" s="80"/>
      <c r="AO31" s="81"/>
    </row>
    <row r="32" spans="1:41" ht="15" customHeight="1">
      <c r="D32" s="50"/>
      <c r="E32" s="51"/>
      <c r="F32" s="51"/>
      <c r="G32" s="52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86"/>
      <c r="S32" s="104"/>
      <c r="T32" s="104"/>
      <c r="U32" s="101"/>
      <c r="V32" s="101"/>
      <c r="W32" s="101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79"/>
      <c r="AN32" s="80"/>
      <c r="AO32" s="81"/>
    </row>
    <row r="33" spans="1:43" ht="15" customHeight="1">
      <c r="D33" s="50"/>
      <c r="E33" s="51"/>
      <c r="F33" s="51"/>
      <c r="G33" s="52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86"/>
      <c r="S33" s="104"/>
      <c r="T33" s="104"/>
      <c r="U33" s="101"/>
      <c r="V33" s="101"/>
      <c r="W33" s="101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79"/>
      <c r="AN33" s="80"/>
      <c r="AO33" s="81"/>
    </row>
    <row r="34" spans="1:43" ht="15" customHeight="1">
      <c r="D34" s="50"/>
      <c r="E34" s="51"/>
      <c r="F34" s="51"/>
      <c r="G34" s="52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86"/>
      <c r="S34" s="104"/>
      <c r="T34" s="104"/>
      <c r="U34" s="101"/>
      <c r="V34" s="101"/>
      <c r="W34" s="101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79"/>
      <c r="AN34" s="80"/>
      <c r="AO34" s="81"/>
    </row>
    <row r="35" spans="1:43" ht="15" customHeight="1">
      <c r="D35" s="50"/>
      <c r="E35" s="51"/>
      <c r="F35" s="51"/>
      <c r="G35" s="52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86"/>
      <c r="S35" s="104"/>
      <c r="T35" s="104"/>
      <c r="U35" s="101"/>
      <c r="V35" s="101"/>
      <c r="W35" s="101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79"/>
      <c r="AN35" s="80"/>
      <c r="AO35" s="81"/>
    </row>
    <row r="36" spans="1:43" ht="15" customHeight="1" thickBot="1">
      <c r="D36" s="53"/>
      <c r="E36" s="54"/>
      <c r="F36" s="54"/>
      <c r="G36" s="55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87"/>
      <c r="S36" s="105"/>
      <c r="T36" s="105"/>
      <c r="U36" s="102"/>
      <c r="V36" s="102"/>
      <c r="W36" s="102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82"/>
      <c r="AN36" s="83"/>
      <c r="AO36" s="84"/>
    </row>
    <row r="38" spans="1:43">
      <c r="H38" s="16">
        <f>DATE(B7,B8,1)</f>
        <v>45139</v>
      </c>
      <c r="I38" s="16">
        <f>H38+1</f>
        <v>45140</v>
      </c>
      <c r="J38" s="16">
        <f t="shared" ref="J38:AL38" si="1">I38+1</f>
        <v>45141</v>
      </c>
      <c r="K38" s="16">
        <f t="shared" si="1"/>
        <v>45142</v>
      </c>
      <c r="L38" s="16">
        <f t="shared" si="1"/>
        <v>45143</v>
      </c>
      <c r="M38" s="16">
        <f t="shared" si="1"/>
        <v>45144</v>
      </c>
      <c r="N38" s="16">
        <f t="shared" si="1"/>
        <v>45145</v>
      </c>
      <c r="O38" s="16">
        <f t="shared" si="1"/>
        <v>45146</v>
      </c>
      <c r="P38" s="16">
        <f t="shared" si="1"/>
        <v>45147</v>
      </c>
      <c r="Q38" s="16">
        <f t="shared" si="1"/>
        <v>45148</v>
      </c>
      <c r="R38" s="16">
        <f t="shared" si="1"/>
        <v>45149</v>
      </c>
      <c r="S38" s="16">
        <f t="shared" si="1"/>
        <v>45150</v>
      </c>
      <c r="T38" s="16">
        <f t="shared" si="1"/>
        <v>45151</v>
      </c>
      <c r="U38" s="16">
        <f t="shared" si="1"/>
        <v>45152</v>
      </c>
      <c r="V38" s="16">
        <f t="shared" si="1"/>
        <v>45153</v>
      </c>
      <c r="W38" s="16">
        <f t="shared" si="1"/>
        <v>45154</v>
      </c>
      <c r="X38" s="16">
        <f t="shared" si="1"/>
        <v>45155</v>
      </c>
      <c r="Y38" s="16">
        <f t="shared" si="1"/>
        <v>45156</v>
      </c>
      <c r="Z38" s="16">
        <f t="shared" si="1"/>
        <v>45157</v>
      </c>
      <c r="AA38" s="16">
        <f t="shared" si="1"/>
        <v>45158</v>
      </c>
      <c r="AB38" s="16">
        <f t="shared" si="1"/>
        <v>45159</v>
      </c>
      <c r="AC38" s="16">
        <f t="shared" si="1"/>
        <v>45160</v>
      </c>
      <c r="AD38" s="16">
        <f t="shared" si="1"/>
        <v>45161</v>
      </c>
      <c r="AE38" s="16">
        <f t="shared" si="1"/>
        <v>45162</v>
      </c>
      <c r="AF38" s="16">
        <f t="shared" si="1"/>
        <v>45163</v>
      </c>
      <c r="AG38" s="16">
        <f t="shared" si="1"/>
        <v>45164</v>
      </c>
      <c r="AH38" s="16">
        <f t="shared" si="1"/>
        <v>45165</v>
      </c>
      <c r="AI38" s="16">
        <f t="shared" si="1"/>
        <v>45166</v>
      </c>
      <c r="AJ38" s="16">
        <f t="shared" si="1"/>
        <v>45167</v>
      </c>
      <c r="AK38" s="16">
        <f t="shared" si="1"/>
        <v>45168</v>
      </c>
      <c r="AL38" s="16">
        <f t="shared" si="1"/>
        <v>45169</v>
      </c>
    </row>
    <row r="41" spans="1:43" ht="18.75">
      <c r="D41" s="58" t="s">
        <v>0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</row>
    <row r="42" spans="1:43">
      <c r="A42" s="1" t="s">
        <v>37</v>
      </c>
      <c r="AO42" s="1" t="s">
        <v>77</v>
      </c>
    </row>
    <row r="43" spans="1:43" ht="15" customHeight="1">
      <c r="A43" s="2" t="s">
        <v>36</v>
      </c>
      <c r="B43" s="3">
        <v>2023</v>
      </c>
      <c r="D43" s="60" t="s">
        <v>39</v>
      </c>
      <c r="E43" s="61"/>
      <c r="F43" s="43" t="s">
        <v>50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60" t="s">
        <v>40</v>
      </c>
      <c r="U43" s="61"/>
      <c r="V43" s="61"/>
      <c r="W43" s="61"/>
      <c r="X43" s="4" t="s">
        <v>42</v>
      </c>
      <c r="Y43" s="62" t="s">
        <v>43</v>
      </c>
      <c r="Z43" s="63"/>
      <c r="AA43" s="5">
        <v>5</v>
      </c>
      <c r="AB43" s="6" t="s">
        <v>36</v>
      </c>
      <c r="AC43" s="5">
        <v>8</v>
      </c>
      <c r="AD43" s="6" t="s">
        <v>35</v>
      </c>
      <c r="AE43" s="5">
        <v>4</v>
      </c>
      <c r="AF43" s="7" t="s">
        <v>46</v>
      </c>
      <c r="AP43" s="1" t="str">
        <f>IF(AND(B43=2020,B44=2),1,"")</f>
        <v/>
      </c>
      <c r="AQ43" s="8"/>
    </row>
    <row r="44" spans="1:43" ht="15" customHeight="1">
      <c r="A44" s="2" t="s">
        <v>35</v>
      </c>
      <c r="B44" s="3">
        <v>12</v>
      </c>
      <c r="D44" s="61"/>
      <c r="E44" s="61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61"/>
      <c r="U44" s="61"/>
      <c r="V44" s="61"/>
      <c r="W44" s="61"/>
      <c r="X44" s="4" t="s">
        <v>41</v>
      </c>
      <c r="Y44" s="62" t="s">
        <v>43</v>
      </c>
      <c r="Z44" s="63"/>
      <c r="AA44" s="5">
        <v>6</v>
      </c>
      <c r="AB44" s="6" t="s">
        <v>36</v>
      </c>
      <c r="AC44" s="5">
        <v>2</v>
      </c>
      <c r="AD44" s="6" t="s">
        <v>35</v>
      </c>
      <c r="AE44" s="5">
        <v>28</v>
      </c>
      <c r="AF44" s="7" t="s">
        <v>46</v>
      </c>
    </row>
    <row r="45" spans="1:43" ht="15" customHeight="1" thickBot="1"/>
    <row r="46" spans="1:43" ht="15" customHeight="1">
      <c r="D46" s="64" t="s">
        <v>47</v>
      </c>
      <c r="E46" s="65"/>
      <c r="F46" s="66" t="s">
        <v>48</v>
      </c>
      <c r="G46" s="67"/>
      <c r="H46" s="9">
        <v>1</v>
      </c>
      <c r="I46" s="9">
        <v>2</v>
      </c>
      <c r="J46" s="9">
        <v>3</v>
      </c>
      <c r="K46" s="9">
        <v>4</v>
      </c>
      <c r="L46" s="9">
        <v>5</v>
      </c>
      <c r="M46" s="9">
        <v>6</v>
      </c>
      <c r="N46" s="17">
        <v>7</v>
      </c>
      <c r="O46" s="9">
        <v>8</v>
      </c>
      <c r="P46" s="17">
        <v>9</v>
      </c>
      <c r="Q46" s="9">
        <v>10</v>
      </c>
      <c r="R46" s="9">
        <v>11</v>
      </c>
      <c r="S46" s="9">
        <v>12</v>
      </c>
      <c r="T46" s="9">
        <v>13</v>
      </c>
      <c r="U46" s="9">
        <v>14</v>
      </c>
      <c r="V46" s="9">
        <v>15</v>
      </c>
      <c r="W46" s="9">
        <v>16</v>
      </c>
      <c r="X46" s="9">
        <v>17</v>
      </c>
      <c r="Y46" s="9">
        <v>18</v>
      </c>
      <c r="Z46" s="9">
        <v>19</v>
      </c>
      <c r="AA46" s="9">
        <v>20</v>
      </c>
      <c r="AB46" s="9">
        <v>21</v>
      </c>
      <c r="AC46" s="9">
        <v>22</v>
      </c>
      <c r="AD46" s="9">
        <v>23</v>
      </c>
      <c r="AE46" s="9">
        <v>24</v>
      </c>
      <c r="AF46" s="9">
        <v>25</v>
      </c>
      <c r="AG46" s="9">
        <v>26</v>
      </c>
      <c r="AH46" s="9">
        <v>27</v>
      </c>
      <c r="AI46" s="9">
        <v>28</v>
      </c>
      <c r="AJ46" s="17">
        <v>29</v>
      </c>
      <c r="AK46" s="17">
        <v>30</v>
      </c>
      <c r="AL46" s="17">
        <v>31</v>
      </c>
      <c r="AM46" s="70" t="s">
        <v>1</v>
      </c>
      <c r="AN46" s="71"/>
      <c r="AO46" s="72"/>
    </row>
    <row r="47" spans="1:43" ht="15" customHeight="1">
      <c r="A47" s="20" t="s">
        <v>59</v>
      </c>
      <c r="B47" s="20"/>
      <c r="D47" s="74" t="s">
        <v>51</v>
      </c>
      <c r="E47" s="75"/>
      <c r="F47" s="68"/>
      <c r="G47" s="69"/>
      <c r="H47" s="3" t="str">
        <f>TEXT(H74,"aaa")</f>
        <v>金</v>
      </c>
      <c r="I47" s="3" t="str">
        <f t="shared" ref="I47:AI47" si="2">TEXT(I74,"aaa")</f>
        <v>土</v>
      </c>
      <c r="J47" s="3" t="str">
        <f t="shared" si="2"/>
        <v>日</v>
      </c>
      <c r="K47" s="3" t="str">
        <f t="shared" si="2"/>
        <v>月</v>
      </c>
      <c r="L47" s="3" t="str">
        <f t="shared" si="2"/>
        <v>火</v>
      </c>
      <c r="M47" s="3" t="str">
        <f t="shared" si="2"/>
        <v>水</v>
      </c>
      <c r="N47" s="18" t="str">
        <f t="shared" si="2"/>
        <v>木</v>
      </c>
      <c r="O47" s="3" t="str">
        <f t="shared" si="2"/>
        <v>金</v>
      </c>
      <c r="P47" s="18" t="str">
        <f t="shared" si="2"/>
        <v>土</v>
      </c>
      <c r="Q47" s="3" t="str">
        <f t="shared" si="2"/>
        <v>日</v>
      </c>
      <c r="R47" s="3" t="str">
        <f t="shared" si="2"/>
        <v>月</v>
      </c>
      <c r="S47" s="3" t="str">
        <f t="shared" si="2"/>
        <v>火</v>
      </c>
      <c r="T47" s="3" t="str">
        <f t="shared" si="2"/>
        <v>水</v>
      </c>
      <c r="U47" s="3" t="str">
        <f t="shared" si="2"/>
        <v>木</v>
      </c>
      <c r="V47" s="3" t="str">
        <f t="shared" si="2"/>
        <v>金</v>
      </c>
      <c r="W47" s="3" t="str">
        <f t="shared" si="2"/>
        <v>土</v>
      </c>
      <c r="X47" s="3" t="str">
        <f t="shared" si="2"/>
        <v>日</v>
      </c>
      <c r="Y47" s="3" t="str">
        <f t="shared" si="2"/>
        <v>月</v>
      </c>
      <c r="Z47" s="3" t="str">
        <f t="shared" si="2"/>
        <v>火</v>
      </c>
      <c r="AA47" s="3" t="str">
        <f t="shared" si="2"/>
        <v>水</v>
      </c>
      <c r="AB47" s="3" t="str">
        <f t="shared" si="2"/>
        <v>木</v>
      </c>
      <c r="AC47" s="3" t="str">
        <f t="shared" si="2"/>
        <v>金</v>
      </c>
      <c r="AD47" s="3" t="str">
        <f t="shared" si="2"/>
        <v>土</v>
      </c>
      <c r="AE47" s="3" t="str">
        <f t="shared" si="2"/>
        <v>日</v>
      </c>
      <c r="AF47" s="3" t="str">
        <f t="shared" si="2"/>
        <v>月</v>
      </c>
      <c r="AG47" s="3" t="str">
        <f t="shared" si="2"/>
        <v>火</v>
      </c>
      <c r="AH47" s="3" t="str">
        <f t="shared" si="2"/>
        <v>水</v>
      </c>
      <c r="AI47" s="3" t="str">
        <f t="shared" si="2"/>
        <v>木</v>
      </c>
      <c r="AJ47" s="18" t="str">
        <f>IF(B44=1,TEXT(AJ74,"aaa"),IF(B44&gt;2,TEXT(AJ74,"aaa"),IF(AND($B$43=2020,$B$44=2),TEXT(AJ74,"aaa"),IF(AND($B$43=2024,$B$44=2),TEXT(AJ74,"aaa"),""))))</f>
        <v>金</v>
      </c>
      <c r="AK47" s="18" t="str">
        <f>IF($B$44=2,"",TEXT(AK74,"aaa"))</f>
        <v>土</v>
      </c>
      <c r="AL47" s="18" t="str">
        <f>IF($B$44=2,"",IF($B$44=4,"",IF($B$44=6,"",IF($B$44=9,"",IF($B$44=11,"",TEXT(AL74,"aaa"))))))</f>
        <v>日</v>
      </c>
      <c r="AM47" s="61"/>
      <c r="AN47" s="61"/>
      <c r="AO47" s="73"/>
    </row>
    <row r="48" spans="1:43" ht="24.95" customHeight="1">
      <c r="A48" s="21" t="s">
        <v>24</v>
      </c>
      <c r="B48" s="22" t="s">
        <v>29</v>
      </c>
      <c r="D48" s="91" t="s">
        <v>2</v>
      </c>
      <c r="E48" s="12" t="s">
        <v>3</v>
      </c>
      <c r="F48" s="56"/>
      <c r="G48" s="57"/>
      <c r="H48" s="13"/>
      <c r="I48" s="13"/>
      <c r="J48" s="13"/>
      <c r="K48" s="13"/>
      <c r="L48" s="13"/>
      <c r="M48" s="13"/>
      <c r="N48" s="19"/>
      <c r="O48" s="13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9"/>
      <c r="AK48" s="19"/>
      <c r="AL48" s="19"/>
      <c r="AM48" s="38"/>
      <c r="AN48" s="39"/>
      <c r="AO48" s="40"/>
    </row>
    <row r="49" spans="1:41" ht="24.95" customHeight="1">
      <c r="A49" s="21" t="s">
        <v>25</v>
      </c>
      <c r="B49" s="22" t="s">
        <v>30</v>
      </c>
      <c r="D49" s="92"/>
      <c r="E49" s="12" t="s">
        <v>4</v>
      </c>
      <c r="F49" s="56"/>
      <c r="G49" s="57"/>
      <c r="H49" s="13"/>
      <c r="I49" s="13"/>
      <c r="J49" s="13"/>
      <c r="K49" s="13"/>
      <c r="L49" s="13"/>
      <c r="M49" s="13"/>
      <c r="N49" s="19"/>
      <c r="O49" s="13"/>
      <c r="P49" s="19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9"/>
      <c r="AK49" s="19"/>
      <c r="AL49" s="19"/>
      <c r="AM49" s="38"/>
      <c r="AN49" s="39"/>
      <c r="AO49" s="40"/>
    </row>
    <row r="50" spans="1:41" ht="24.95" customHeight="1">
      <c r="A50" s="21" t="s">
        <v>26</v>
      </c>
      <c r="B50" s="22" t="s">
        <v>31</v>
      </c>
      <c r="D50" s="92"/>
      <c r="E50" s="12" t="s">
        <v>5</v>
      </c>
      <c r="F50" s="56"/>
      <c r="G50" s="57"/>
      <c r="H50" s="13"/>
      <c r="I50" s="13"/>
      <c r="J50" s="13"/>
      <c r="K50" s="13"/>
      <c r="L50" s="13"/>
      <c r="M50" s="13"/>
      <c r="N50" s="19"/>
      <c r="O50" s="13"/>
      <c r="P50" s="19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9"/>
      <c r="AK50" s="19"/>
      <c r="AL50" s="19"/>
      <c r="AM50" s="38"/>
      <c r="AN50" s="39"/>
      <c r="AO50" s="40"/>
    </row>
    <row r="51" spans="1:41" ht="24.95" customHeight="1">
      <c r="A51" s="21" t="s">
        <v>27</v>
      </c>
      <c r="B51" s="22" t="s">
        <v>56</v>
      </c>
      <c r="D51" s="92"/>
      <c r="E51" s="12" t="s">
        <v>6</v>
      </c>
      <c r="F51" s="56"/>
      <c r="G51" s="57"/>
      <c r="H51" s="13"/>
      <c r="I51" s="13"/>
      <c r="J51" s="13"/>
      <c r="K51" s="13"/>
      <c r="L51" s="13"/>
      <c r="M51" s="13"/>
      <c r="N51" s="19"/>
      <c r="O51" s="13"/>
      <c r="P51" s="19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9"/>
      <c r="AK51" s="19"/>
      <c r="AL51" s="19"/>
      <c r="AM51" s="38"/>
      <c r="AN51" s="39"/>
      <c r="AO51" s="40"/>
    </row>
    <row r="52" spans="1:41" ht="24.95" customHeight="1">
      <c r="A52" s="21" t="s">
        <v>28</v>
      </c>
      <c r="B52" s="22" t="s">
        <v>38</v>
      </c>
      <c r="D52" s="92"/>
      <c r="E52" s="12" t="s">
        <v>7</v>
      </c>
      <c r="F52" s="56" t="s">
        <v>63</v>
      </c>
      <c r="G52" s="57"/>
      <c r="H52" s="13"/>
      <c r="I52" s="13"/>
      <c r="J52" s="13"/>
      <c r="K52" s="13"/>
      <c r="L52" s="13"/>
      <c r="M52" s="13"/>
      <c r="N52" s="19"/>
      <c r="O52" s="13"/>
      <c r="P52" s="19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9"/>
      <c r="AK52" s="19"/>
      <c r="AL52" s="19"/>
      <c r="AM52" s="38"/>
      <c r="AN52" s="39"/>
      <c r="AO52" s="40"/>
    </row>
    <row r="53" spans="1:41" ht="24.95" customHeight="1">
      <c r="A53" s="23"/>
      <c r="B53" s="24"/>
      <c r="D53" s="92"/>
      <c r="E53" s="12" t="s">
        <v>8</v>
      </c>
      <c r="F53" s="56" t="s">
        <v>62</v>
      </c>
      <c r="G53" s="57"/>
      <c r="H53" s="13"/>
      <c r="I53" s="13"/>
      <c r="J53" s="13"/>
      <c r="K53" s="13"/>
      <c r="L53" s="13"/>
      <c r="M53" s="13"/>
      <c r="N53" s="19"/>
      <c r="O53" s="13"/>
      <c r="P53" s="19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9"/>
      <c r="AK53" s="19"/>
      <c r="AL53" s="19"/>
      <c r="AM53" s="38"/>
      <c r="AN53" s="39"/>
      <c r="AO53" s="40"/>
    </row>
    <row r="54" spans="1:41" ht="24.95" customHeight="1">
      <c r="D54" s="92"/>
      <c r="E54" s="12" t="s">
        <v>9</v>
      </c>
      <c r="F54" s="56" t="s">
        <v>68</v>
      </c>
      <c r="G54" s="57"/>
      <c r="H54" s="13"/>
      <c r="I54" s="13"/>
      <c r="J54" s="13"/>
      <c r="K54" s="13"/>
      <c r="L54" s="13"/>
      <c r="M54" s="13"/>
      <c r="N54" s="19"/>
      <c r="O54" s="13"/>
      <c r="P54" s="19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9"/>
      <c r="AK54" s="19"/>
      <c r="AL54" s="19"/>
      <c r="AM54" s="38"/>
      <c r="AN54" s="39"/>
      <c r="AO54" s="40"/>
    </row>
    <row r="55" spans="1:41" ht="24.95" customHeight="1">
      <c r="D55" s="92"/>
      <c r="E55" s="12" t="s">
        <v>10</v>
      </c>
      <c r="F55" s="56" t="s">
        <v>67</v>
      </c>
      <c r="G55" s="57"/>
      <c r="H55" s="13"/>
      <c r="I55" s="13"/>
      <c r="J55" s="13"/>
      <c r="K55" s="13"/>
      <c r="L55" s="13"/>
      <c r="M55" s="13"/>
      <c r="N55" s="19"/>
      <c r="O55" s="13"/>
      <c r="P55" s="19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9"/>
      <c r="AK55" s="19"/>
      <c r="AL55" s="19"/>
      <c r="AM55" s="38"/>
      <c r="AN55" s="39"/>
      <c r="AO55" s="40"/>
    </row>
    <row r="56" spans="1:41" ht="24.95" customHeight="1">
      <c r="D56" s="92"/>
      <c r="E56" s="12" t="s">
        <v>65</v>
      </c>
      <c r="F56" s="56" t="s">
        <v>66</v>
      </c>
      <c r="G56" s="88"/>
      <c r="H56" s="13"/>
      <c r="I56" s="13"/>
      <c r="J56" s="13"/>
      <c r="K56" s="13"/>
      <c r="L56" s="13"/>
      <c r="M56" s="13"/>
      <c r="N56" s="19"/>
      <c r="O56" s="13"/>
      <c r="P56" s="19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9"/>
      <c r="AK56" s="19"/>
      <c r="AL56" s="19"/>
      <c r="AM56" s="38"/>
      <c r="AN56" s="39"/>
      <c r="AO56" s="40"/>
    </row>
    <row r="57" spans="1:41" ht="24.95" customHeight="1">
      <c r="D57" s="92"/>
      <c r="E57" s="12" t="s">
        <v>11</v>
      </c>
      <c r="F57" s="56"/>
      <c r="G57" s="57"/>
      <c r="H57" s="13"/>
      <c r="I57" s="13"/>
      <c r="J57" s="13"/>
      <c r="K57" s="13"/>
      <c r="L57" s="13"/>
      <c r="M57" s="13"/>
      <c r="N57" s="19"/>
      <c r="O57" s="13"/>
      <c r="P57" s="19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9"/>
      <c r="AK57" s="19"/>
      <c r="AL57" s="19"/>
      <c r="AM57" s="38"/>
      <c r="AN57" s="39"/>
      <c r="AO57" s="40"/>
    </row>
    <row r="58" spans="1:41" ht="24.95" customHeight="1">
      <c r="D58" s="93"/>
      <c r="E58" s="89" t="s">
        <v>14</v>
      </c>
      <c r="F58" s="90"/>
      <c r="G58" s="15" t="s">
        <v>18</v>
      </c>
      <c r="H58" s="13" t="s">
        <v>75</v>
      </c>
      <c r="I58" s="27" t="s">
        <v>53</v>
      </c>
      <c r="J58" s="27" t="s">
        <v>53</v>
      </c>
      <c r="K58" s="13" t="s">
        <v>75</v>
      </c>
      <c r="L58" s="13" t="s">
        <v>75</v>
      </c>
      <c r="M58" s="13" t="s">
        <v>75</v>
      </c>
      <c r="N58" s="19" t="s">
        <v>53</v>
      </c>
      <c r="O58" s="13" t="s">
        <v>75</v>
      </c>
      <c r="P58" s="27" t="s">
        <v>53</v>
      </c>
      <c r="Q58" s="27" t="s">
        <v>53</v>
      </c>
      <c r="R58" s="13" t="s">
        <v>75</v>
      </c>
      <c r="S58" s="13" t="s">
        <v>75</v>
      </c>
      <c r="T58" s="13" t="s">
        <v>75</v>
      </c>
      <c r="U58" s="13" t="s">
        <v>75</v>
      </c>
      <c r="V58" s="13" t="s">
        <v>75</v>
      </c>
      <c r="W58" s="27" t="s">
        <v>53</v>
      </c>
      <c r="X58" s="27" t="s">
        <v>53</v>
      </c>
      <c r="Y58" s="13" t="s">
        <v>75</v>
      </c>
      <c r="Z58" s="13" t="s">
        <v>75</v>
      </c>
      <c r="AA58" s="13" t="s">
        <v>75</v>
      </c>
      <c r="AB58" s="13" t="s">
        <v>75</v>
      </c>
      <c r="AC58" s="13" t="s">
        <v>75</v>
      </c>
      <c r="AD58" s="27" t="s">
        <v>53</v>
      </c>
      <c r="AE58" s="27" t="s">
        <v>53</v>
      </c>
      <c r="AF58" s="13" t="s">
        <v>75</v>
      </c>
      <c r="AG58" s="13" t="s">
        <v>75</v>
      </c>
      <c r="AH58" s="13" t="s">
        <v>75</v>
      </c>
      <c r="AI58" s="13" t="s">
        <v>75</v>
      </c>
      <c r="AJ58" s="19" t="s">
        <v>52</v>
      </c>
      <c r="AK58" s="19" t="s">
        <v>52</v>
      </c>
      <c r="AL58" s="19" t="s">
        <v>52</v>
      </c>
      <c r="AM58" s="38"/>
      <c r="AN58" s="39"/>
      <c r="AO58" s="40"/>
    </row>
    <row r="59" spans="1:41" ht="24.95" customHeight="1">
      <c r="D59" s="41" t="s">
        <v>12</v>
      </c>
      <c r="E59" s="43" t="s">
        <v>19</v>
      </c>
      <c r="F59" s="12" t="s">
        <v>13</v>
      </c>
      <c r="G59" s="15" t="s">
        <v>18</v>
      </c>
      <c r="H59" s="13" t="s">
        <v>75</v>
      </c>
      <c r="I59" s="27" t="s">
        <v>53</v>
      </c>
      <c r="J59" s="27" t="s">
        <v>53</v>
      </c>
      <c r="K59" s="13" t="s">
        <v>75</v>
      </c>
      <c r="L59" s="13" t="s">
        <v>75</v>
      </c>
      <c r="M59" s="13" t="s">
        <v>75</v>
      </c>
      <c r="N59" s="19" t="s">
        <v>53</v>
      </c>
      <c r="O59" s="13" t="s">
        <v>75</v>
      </c>
      <c r="P59" s="27" t="s">
        <v>53</v>
      </c>
      <c r="Q59" s="27" t="s">
        <v>53</v>
      </c>
      <c r="R59" s="13" t="s">
        <v>75</v>
      </c>
      <c r="S59" s="13" t="s">
        <v>75</v>
      </c>
      <c r="T59" s="13" t="s">
        <v>75</v>
      </c>
      <c r="U59" s="13" t="s">
        <v>75</v>
      </c>
      <c r="V59" s="13" t="s">
        <v>75</v>
      </c>
      <c r="W59" s="27" t="s">
        <v>53</v>
      </c>
      <c r="X59" s="27" t="s">
        <v>53</v>
      </c>
      <c r="Y59" s="13" t="s">
        <v>75</v>
      </c>
      <c r="Z59" s="13" t="s">
        <v>75</v>
      </c>
      <c r="AA59" s="13" t="s">
        <v>75</v>
      </c>
      <c r="AB59" s="13" t="s">
        <v>75</v>
      </c>
      <c r="AC59" s="13" t="s">
        <v>75</v>
      </c>
      <c r="AD59" s="27" t="s">
        <v>53</v>
      </c>
      <c r="AE59" s="27" t="s">
        <v>53</v>
      </c>
      <c r="AF59" s="13" t="s">
        <v>75</v>
      </c>
      <c r="AG59" s="13" t="s">
        <v>75</v>
      </c>
      <c r="AH59" s="13" t="s">
        <v>75</v>
      </c>
      <c r="AI59" s="13" t="s">
        <v>75</v>
      </c>
      <c r="AJ59" s="19" t="s">
        <v>52</v>
      </c>
      <c r="AK59" s="19" t="s">
        <v>52</v>
      </c>
      <c r="AL59" s="19" t="s">
        <v>52</v>
      </c>
      <c r="AM59" s="38"/>
      <c r="AN59" s="39"/>
      <c r="AO59" s="40"/>
    </row>
    <row r="60" spans="1:41" ht="24.95" customHeight="1">
      <c r="D60" s="42"/>
      <c r="E60" s="44"/>
      <c r="F60" s="12" t="s">
        <v>16</v>
      </c>
      <c r="G60" s="15" t="s">
        <v>18</v>
      </c>
      <c r="H60" s="13" t="s">
        <v>75</v>
      </c>
      <c r="I60" s="27" t="s">
        <v>53</v>
      </c>
      <c r="J60" s="27" t="s">
        <v>53</v>
      </c>
      <c r="K60" s="13" t="s">
        <v>75</v>
      </c>
      <c r="L60" s="13" t="s">
        <v>75</v>
      </c>
      <c r="M60" s="13" t="s">
        <v>75</v>
      </c>
      <c r="N60" s="19" t="s">
        <v>53</v>
      </c>
      <c r="O60" s="13" t="s">
        <v>75</v>
      </c>
      <c r="P60" s="27" t="s">
        <v>53</v>
      </c>
      <c r="Q60" s="27" t="s">
        <v>53</v>
      </c>
      <c r="R60" s="13" t="s">
        <v>75</v>
      </c>
      <c r="S60" s="13" t="s">
        <v>75</v>
      </c>
      <c r="T60" s="13" t="s">
        <v>75</v>
      </c>
      <c r="U60" s="13" t="s">
        <v>75</v>
      </c>
      <c r="V60" s="13" t="s">
        <v>75</v>
      </c>
      <c r="W60" s="27" t="s">
        <v>53</v>
      </c>
      <c r="X60" s="27" t="s">
        <v>53</v>
      </c>
      <c r="Y60" s="13" t="s">
        <v>75</v>
      </c>
      <c r="Z60" s="13" t="s">
        <v>75</v>
      </c>
      <c r="AA60" s="13" t="s">
        <v>75</v>
      </c>
      <c r="AB60" s="13" t="s">
        <v>75</v>
      </c>
      <c r="AC60" s="13" t="s">
        <v>75</v>
      </c>
      <c r="AD60" s="27" t="s">
        <v>53</v>
      </c>
      <c r="AE60" s="27" t="s">
        <v>53</v>
      </c>
      <c r="AF60" s="13" t="s">
        <v>75</v>
      </c>
      <c r="AG60" s="13" t="s">
        <v>75</v>
      </c>
      <c r="AH60" s="13" t="s">
        <v>75</v>
      </c>
      <c r="AI60" s="13" t="s">
        <v>75</v>
      </c>
      <c r="AJ60" s="19" t="s">
        <v>52</v>
      </c>
      <c r="AK60" s="19" t="s">
        <v>52</v>
      </c>
      <c r="AL60" s="19" t="s">
        <v>52</v>
      </c>
      <c r="AM60" s="38"/>
      <c r="AN60" s="39"/>
      <c r="AO60" s="40"/>
    </row>
    <row r="61" spans="1:41" ht="24.95" customHeight="1">
      <c r="D61" s="42"/>
      <c r="E61" s="44"/>
      <c r="F61" s="12" t="s">
        <v>17</v>
      </c>
      <c r="G61" s="15" t="s">
        <v>18</v>
      </c>
      <c r="H61" s="13" t="s">
        <v>75</v>
      </c>
      <c r="I61" s="27" t="s">
        <v>53</v>
      </c>
      <c r="J61" s="27" t="s">
        <v>53</v>
      </c>
      <c r="K61" s="13" t="s">
        <v>75</v>
      </c>
      <c r="L61" s="13" t="s">
        <v>75</v>
      </c>
      <c r="M61" s="13" t="s">
        <v>75</v>
      </c>
      <c r="N61" s="19" t="s">
        <v>53</v>
      </c>
      <c r="O61" s="13" t="s">
        <v>75</v>
      </c>
      <c r="P61" s="19" t="s">
        <v>53</v>
      </c>
      <c r="Q61" s="19" t="s">
        <v>53</v>
      </c>
      <c r="R61" s="13" t="s">
        <v>75</v>
      </c>
      <c r="S61" s="13" t="s">
        <v>75</v>
      </c>
      <c r="T61" s="13" t="s">
        <v>75</v>
      </c>
      <c r="U61" s="13" t="s">
        <v>75</v>
      </c>
      <c r="V61" s="13" t="s">
        <v>75</v>
      </c>
      <c r="W61" s="27" t="s">
        <v>53</v>
      </c>
      <c r="X61" s="27" t="s">
        <v>53</v>
      </c>
      <c r="Y61" s="13" t="s">
        <v>75</v>
      </c>
      <c r="Z61" s="13" t="s">
        <v>75</v>
      </c>
      <c r="AA61" s="13" t="s">
        <v>75</v>
      </c>
      <c r="AB61" s="13" t="s">
        <v>75</v>
      </c>
      <c r="AC61" s="13" t="s">
        <v>75</v>
      </c>
      <c r="AD61" s="27" t="s">
        <v>53</v>
      </c>
      <c r="AE61" s="27" t="s">
        <v>53</v>
      </c>
      <c r="AF61" s="13" t="s">
        <v>75</v>
      </c>
      <c r="AG61" s="13" t="s">
        <v>75</v>
      </c>
      <c r="AH61" s="13" t="s">
        <v>75</v>
      </c>
      <c r="AI61" s="13" t="s">
        <v>75</v>
      </c>
      <c r="AJ61" s="19" t="s">
        <v>52</v>
      </c>
      <c r="AK61" s="19" t="s">
        <v>52</v>
      </c>
      <c r="AL61" s="19" t="s">
        <v>52</v>
      </c>
      <c r="AM61" s="38"/>
      <c r="AN61" s="39"/>
      <c r="AO61" s="40"/>
    </row>
    <row r="62" spans="1:41" ht="24.95" customHeight="1">
      <c r="D62" s="42"/>
      <c r="E62" s="44"/>
      <c r="F62" s="12"/>
      <c r="G62" s="15" t="s">
        <v>18</v>
      </c>
      <c r="H62" s="13"/>
      <c r="I62" s="13"/>
      <c r="J62" s="13"/>
      <c r="K62" s="13"/>
      <c r="L62" s="13"/>
      <c r="M62" s="13"/>
      <c r="N62" s="19"/>
      <c r="O62" s="13"/>
      <c r="P62" s="19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9"/>
      <c r="AK62" s="19"/>
      <c r="AL62" s="19"/>
      <c r="AM62" s="38"/>
      <c r="AN62" s="39"/>
      <c r="AO62" s="40"/>
    </row>
    <row r="63" spans="1:41" ht="15" customHeight="1">
      <c r="D63" s="47" t="s">
        <v>1</v>
      </c>
      <c r="E63" s="48"/>
      <c r="F63" s="48"/>
      <c r="G63" s="49"/>
      <c r="H63" s="97"/>
      <c r="I63" s="97"/>
      <c r="J63" s="97"/>
      <c r="K63" s="97"/>
      <c r="L63" s="97"/>
      <c r="M63" s="97"/>
      <c r="N63" s="94" t="s">
        <v>83</v>
      </c>
      <c r="O63" s="97"/>
      <c r="P63" s="94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4" t="s">
        <v>64</v>
      </c>
      <c r="AK63" s="94" t="s">
        <v>64</v>
      </c>
      <c r="AL63" s="94" t="s">
        <v>64</v>
      </c>
      <c r="AM63" s="76"/>
      <c r="AN63" s="77"/>
      <c r="AO63" s="78"/>
    </row>
    <row r="64" spans="1:41" ht="15" customHeight="1">
      <c r="D64" s="50"/>
      <c r="E64" s="51"/>
      <c r="F64" s="51"/>
      <c r="G64" s="52"/>
      <c r="H64" s="98"/>
      <c r="I64" s="98"/>
      <c r="J64" s="98"/>
      <c r="K64" s="98"/>
      <c r="L64" s="98"/>
      <c r="M64" s="98"/>
      <c r="N64" s="95"/>
      <c r="O64" s="98"/>
      <c r="P64" s="95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5"/>
      <c r="AK64" s="95"/>
      <c r="AL64" s="95"/>
      <c r="AM64" s="79"/>
      <c r="AN64" s="80"/>
      <c r="AO64" s="81"/>
    </row>
    <row r="65" spans="1:43" ht="15" customHeight="1">
      <c r="D65" s="50"/>
      <c r="E65" s="51"/>
      <c r="F65" s="51"/>
      <c r="G65" s="52"/>
      <c r="H65" s="98"/>
      <c r="I65" s="98"/>
      <c r="J65" s="98"/>
      <c r="K65" s="98"/>
      <c r="L65" s="98"/>
      <c r="M65" s="98"/>
      <c r="N65" s="95"/>
      <c r="O65" s="98"/>
      <c r="P65" s="95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5"/>
      <c r="AK65" s="95"/>
      <c r="AL65" s="95"/>
      <c r="AM65" s="79"/>
      <c r="AN65" s="80"/>
      <c r="AO65" s="81"/>
    </row>
    <row r="66" spans="1:43" ht="15" customHeight="1">
      <c r="D66" s="50"/>
      <c r="E66" s="51"/>
      <c r="F66" s="51"/>
      <c r="G66" s="52"/>
      <c r="H66" s="98"/>
      <c r="I66" s="98"/>
      <c r="J66" s="98"/>
      <c r="K66" s="98"/>
      <c r="L66" s="98"/>
      <c r="M66" s="98"/>
      <c r="N66" s="95"/>
      <c r="O66" s="98"/>
      <c r="P66" s="95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5"/>
      <c r="AK66" s="95"/>
      <c r="AL66" s="95"/>
      <c r="AM66" s="79"/>
      <c r="AN66" s="80"/>
      <c r="AO66" s="81"/>
    </row>
    <row r="67" spans="1:43" ht="15" customHeight="1">
      <c r="D67" s="50"/>
      <c r="E67" s="51"/>
      <c r="F67" s="51"/>
      <c r="G67" s="52"/>
      <c r="H67" s="98"/>
      <c r="I67" s="98"/>
      <c r="J67" s="98"/>
      <c r="K67" s="98"/>
      <c r="L67" s="98"/>
      <c r="M67" s="98"/>
      <c r="N67" s="95"/>
      <c r="O67" s="98"/>
      <c r="P67" s="95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5"/>
      <c r="AK67" s="95"/>
      <c r="AL67" s="95"/>
      <c r="AM67" s="79"/>
      <c r="AN67" s="80"/>
      <c r="AO67" s="81"/>
    </row>
    <row r="68" spans="1:43" ht="15" customHeight="1">
      <c r="D68" s="50"/>
      <c r="E68" s="51"/>
      <c r="F68" s="51"/>
      <c r="G68" s="52"/>
      <c r="H68" s="98"/>
      <c r="I68" s="98"/>
      <c r="J68" s="98"/>
      <c r="K68" s="98"/>
      <c r="L68" s="98"/>
      <c r="M68" s="98"/>
      <c r="N68" s="95"/>
      <c r="O68" s="98"/>
      <c r="P68" s="95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5"/>
      <c r="AK68" s="95"/>
      <c r="AL68" s="95"/>
      <c r="AM68" s="79"/>
      <c r="AN68" s="80"/>
      <c r="AO68" s="81"/>
    </row>
    <row r="69" spans="1:43" ht="15" customHeight="1">
      <c r="D69" s="50"/>
      <c r="E69" s="51"/>
      <c r="F69" s="51"/>
      <c r="G69" s="52"/>
      <c r="H69" s="98"/>
      <c r="I69" s="98"/>
      <c r="J69" s="98"/>
      <c r="K69" s="98"/>
      <c r="L69" s="98"/>
      <c r="M69" s="98"/>
      <c r="N69" s="95"/>
      <c r="O69" s="98"/>
      <c r="P69" s="95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5"/>
      <c r="AK69" s="95"/>
      <c r="AL69" s="95"/>
      <c r="AM69" s="79"/>
      <c r="AN69" s="80"/>
      <c r="AO69" s="81"/>
    </row>
    <row r="70" spans="1:43" ht="15" customHeight="1">
      <c r="D70" s="50"/>
      <c r="E70" s="51"/>
      <c r="F70" s="51"/>
      <c r="G70" s="52"/>
      <c r="H70" s="98"/>
      <c r="I70" s="98"/>
      <c r="J70" s="98"/>
      <c r="K70" s="98"/>
      <c r="L70" s="98"/>
      <c r="M70" s="98"/>
      <c r="N70" s="95"/>
      <c r="O70" s="98"/>
      <c r="P70" s="95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5"/>
      <c r="AK70" s="95"/>
      <c r="AL70" s="95"/>
      <c r="AM70" s="79"/>
      <c r="AN70" s="80"/>
      <c r="AO70" s="81"/>
    </row>
    <row r="71" spans="1:43" ht="15" customHeight="1">
      <c r="D71" s="50"/>
      <c r="E71" s="51"/>
      <c r="F71" s="51"/>
      <c r="G71" s="52"/>
      <c r="H71" s="98"/>
      <c r="I71" s="98"/>
      <c r="J71" s="98"/>
      <c r="K71" s="98"/>
      <c r="L71" s="98"/>
      <c r="M71" s="98"/>
      <c r="N71" s="95"/>
      <c r="O71" s="98"/>
      <c r="P71" s="95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5"/>
      <c r="AK71" s="95"/>
      <c r="AL71" s="95"/>
      <c r="AM71" s="79"/>
      <c r="AN71" s="80"/>
      <c r="AO71" s="81"/>
    </row>
    <row r="72" spans="1:43" ht="15" customHeight="1" thickBot="1">
      <c r="D72" s="53"/>
      <c r="E72" s="54"/>
      <c r="F72" s="54"/>
      <c r="G72" s="55"/>
      <c r="H72" s="99"/>
      <c r="I72" s="99"/>
      <c r="J72" s="99"/>
      <c r="K72" s="99"/>
      <c r="L72" s="99"/>
      <c r="M72" s="99"/>
      <c r="N72" s="96"/>
      <c r="O72" s="99"/>
      <c r="P72" s="96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6"/>
      <c r="AK72" s="96"/>
      <c r="AL72" s="96"/>
      <c r="AM72" s="82"/>
      <c r="AN72" s="83"/>
      <c r="AO72" s="84"/>
    </row>
    <row r="74" spans="1:43">
      <c r="H74" s="16">
        <f>DATE(B43,B44,1)</f>
        <v>45261</v>
      </c>
      <c r="I74" s="16">
        <f>H74+1</f>
        <v>45262</v>
      </c>
      <c r="J74" s="16">
        <f t="shared" ref="J74" si="3">I74+1</f>
        <v>45263</v>
      </c>
      <c r="K74" s="16">
        <f t="shared" ref="K74" si="4">J74+1</f>
        <v>45264</v>
      </c>
      <c r="L74" s="16">
        <f t="shared" ref="L74" si="5">K74+1</f>
        <v>45265</v>
      </c>
      <c r="M74" s="16">
        <f t="shared" ref="M74" si="6">L74+1</f>
        <v>45266</v>
      </c>
      <c r="N74" s="16">
        <f t="shared" ref="N74" si="7">M74+1</f>
        <v>45267</v>
      </c>
      <c r="O74" s="16">
        <f t="shared" ref="O74" si="8">N74+1</f>
        <v>45268</v>
      </c>
      <c r="P74" s="16">
        <f t="shared" ref="P74" si="9">O74+1</f>
        <v>45269</v>
      </c>
      <c r="Q74" s="16">
        <f t="shared" ref="Q74" si="10">P74+1</f>
        <v>45270</v>
      </c>
      <c r="R74" s="16">
        <f t="shared" ref="R74" si="11">Q74+1</f>
        <v>45271</v>
      </c>
      <c r="S74" s="16">
        <f t="shared" ref="S74" si="12">R74+1</f>
        <v>45272</v>
      </c>
      <c r="T74" s="16">
        <f t="shared" ref="T74" si="13">S74+1</f>
        <v>45273</v>
      </c>
      <c r="U74" s="16">
        <f t="shared" ref="U74" si="14">T74+1</f>
        <v>45274</v>
      </c>
      <c r="V74" s="16">
        <f t="shared" ref="V74" si="15">U74+1</f>
        <v>45275</v>
      </c>
      <c r="W74" s="16">
        <f t="shared" ref="W74" si="16">V74+1</f>
        <v>45276</v>
      </c>
      <c r="X74" s="16">
        <f t="shared" ref="X74" si="17">W74+1</f>
        <v>45277</v>
      </c>
      <c r="Y74" s="16">
        <f t="shared" ref="Y74" si="18">X74+1</f>
        <v>45278</v>
      </c>
      <c r="Z74" s="16">
        <f t="shared" ref="Z74" si="19">Y74+1</f>
        <v>45279</v>
      </c>
      <c r="AA74" s="16">
        <f t="shared" ref="AA74" si="20">Z74+1</f>
        <v>45280</v>
      </c>
      <c r="AB74" s="16">
        <f t="shared" ref="AB74" si="21">AA74+1</f>
        <v>45281</v>
      </c>
      <c r="AC74" s="16">
        <f t="shared" ref="AC74" si="22">AB74+1</f>
        <v>45282</v>
      </c>
      <c r="AD74" s="16">
        <f t="shared" ref="AD74" si="23">AC74+1</f>
        <v>45283</v>
      </c>
      <c r="AE74" s="16">
        <f t="shared" ref="AE74" si="24">AD74+1</f>
        <v>45284</v>
      </c>
      <c r="AF74" s="16">
        <f t="shared" ref="AF74" si="25">AE74+1</f>
        <v>45285</v>
      </c>
      <c r="AG74" s="16">
        <f t="shared" ref="AG74" si="26">AF74+1</f>
        <v>45286</v>
      </c>
      <c r="AH74" s="16">
        <f t="shared" ref="AH74" si="27">AG74+1</f>
        <v>45287</v>
      </c>
      <c r="AI74" s="16">
        <f t="shared" ref="AI74" si="28">AH74+1</f>
        <v>45288</v>
      </c>
      <c r="AJ74" s="16">
        <f t="shared" ref="AJ74" si="29">AI74+1</f>
        <v>45289</v>
      </c>
      <c r="AK74" s="16">
        <f t="shared" ref="AK74" si="30">AJ74+1</f>
        <v>45290</v>
      </c>
      <c r="AL74" s="16">
        <f t="shared" ref="AL74" si="31">AK74+1</f>
        <v>45291</v>
      </c>
    </row>
    <row r="77" spans="1:43" ht="18.75">
      <c r="D77" s="58" t="s">
        <v>0</v>
      </c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</row>
    <row r="78" spans="1:43">
      <c r="A78" s="1" t="s">
        <v>37</v>
      </c>
      <c r="AO78" s="1" t="s">
        <v>77</v>
      </c>
    </row>
    <row r="79" spans="1:43" ht="15" customHeight="1">
      <c r="A79" s="2" t="s">
        <v>36</v>
      </c>
      <c r="B79" s="3">
        <v>2024</v>
      </c>
      <c r="D79" s="60" t="s">
        <v>39</v>
      </c>
      <c r="E79" s="61"/>
      <c r="F79" s="43" t="s">
        <v>50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60" t="s">
        <v>40</v>
      </c>
      <c r="U79" s="61"/>
      <c r="V79" s="61"/>
      <c r="W79" s="61"/>
      <c r="X79" s="4" t="s">
        <v>42</v>
      </c>
      <c r="Y79" s="62" t="s">
        <v>43</v>
      </c>
      <c r="Z79" s="63"/>
      <c r="AA79" s="5">
        <v>2</v>
      </c>
      <c r="AB79" s="6" t="s">
        <v>36</v>
      </c>
      <c r="AC79" s="5">
        <v>8</v>
      </c>
      <c r="AD79" s="6" t="s">
        <v>35</v>
      </c>
      <c r="AE79" s="5">
        <v>4</v>
      </c>
      <c r="AF79" s="7" t="s">
        <v>46</v>
      </c>
      <c r="AP79" s="1" t="str">
        <f>IF(AND(B79=2020,B80=2),1,"")</f>
        <v/>
      </c>
      <c r="AQ79" s="8"/>
    </row>
    <row r="80" spans="1:43" ht="15" customHeight="1">
      <c r="A80" s="2" t="s">
        <v>35</v>
      </c>
      <c r="B80" s="3">
        <v>2</v>
      </c>
      <c r="D80" s="61"/>
      <c r="E80" s="61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61"/>
      <c r="U80" s="61"/>
      <c r="V80" s="61"/>
      <c r="W80" s="61"/>
      <c r="X80" s="4" t="s">
        <v>41</v>
      </c>
      <c r="Y80" s="62" t="s">
        <v>43</v>
      </c>
      <c r="Z80" s="63"/>
      <c r="AA80" s="5">
        <v>3</v>
      </c>
      <c r="AB80" s="6" t="s">
        <v>36</v>
      </c>
      <c r="AC80" s="5">
        <v>2</v>
      </c>
      <c r="AD80" s="6" t="s">
        <v>35</v>
      </c>
      <c r="AE80" s="5">
        <v>28</v>
      </c>
      <c r="AF80" s="7" t="s">
        <v>46</v>
      </c>
    </row>
    <row r="81" spans="1:41" ht="15" customHeight="1" thickBot="1"/>
    <row r="82" spans="1:41" ht="15" customHeight="1">
      <c r="D82" s="64" t="s">
        <v>47</v>
      </c>
      <c r="E82" s="65"/>
      <c r="F82" s="66" t="s">
        <v>48</v>
      </c>
      <c r="G82" s="67"/>
      <c r="H82" s="9">
        <v>1</v>
      </c>
      <c r="I82" s="9">
        <v>2</v>
      </c>
      <c r="J82" s="9">
        <v>3</v>
      </c>
      <c r="K82" s="9">
        <v>4</v>
      </c>
      <c r="L82" s="9">
        <v>5</v>
      </c>
      <c r="M82" s="9">
        <v>6</v>
      </c>
      <c r="N82" s="9">
        <v>7</v>
      </c>
      <c r="O82" s="9">
        <v>8</v>
      </c>
      <c r="P82" s="9">
        <v>9</v>
      </c>
      <c r="Q82" s="9">
        <v>10</v>
      </c>
      <c r="R82" s="25">
        <v>11</v>
      </c>
      <c r="S82" s="9">
        <v>12</v>
      </c>
      <c r="T82" s="9">
        <v>13</v>
      </c>
      <c r="U82" s="9">
        <v>14</v>
      </c>
      <c r="V82" s="9">
        <v>15</v>
      </c>
      <c r="W82" s="9">
        <v>16</v>
      </c>
      <c r="X82" s="9">
        <v>17</v>
      </c>
      <c r="Y82" s="9">
        <v>18</v>
      </c>
      <c r="Z82" s="9">
        <v>19</v>
      </c>
      <c r="AA82" s="9">
        <v>20</v>
      </c>
      <c r="AB82" s="9">
        <v>21</v>
      </c>
      <c r="AC82" s="9">
        <v>22</v>
      </c>
      <c r="AD82" s="25">
        <v>23</v>
      </c>
      <c r="AE82" s="9">
        <v>24</v>
      </c>
      <c r="AF82" s="9">
        <v>25</v>
      </c>
      <c r="AG82" s="9">
        <v>26</v>
      </c>
      <c r="AH82" s="9">
        <v>27</v>
      </c>
      <c r="AI82" s="9">
        <v>28</v>
      </c>
      <c r="AJ82" s="9">
        <v>29</v>
      </c>
      <c r="AK82" s="9">
        <v>30</v>
      </c>
      <c r="AL82" s="9">
        <v>31</v>
      </c>
      <c r="AM82" s="70" t="s">
        <v>1</v>
      </c>
      <c r="AN82" s="71"/>
      <c r="AO82" s="72"/>
    </row>
    <row r="83" spans="1:41" ht="15" customHeight="1">
      <c r="A83" s="20" t="s">
        <v>59</v>
      </c>
      <c r="B83" s="20"/>
      <c r="D83" s="74" t="s">
        <v>51</v>
      </c>
      <c r="E83" s="75"/>
      <c r="F83" s="68"/>
      <c r="G83" s="69"/>
      <c r="H83" s="3" t="str">
        <f>TEXT(H110,"aaa")</f>
        <v>木</v>
      </c>
      <c r="I83" s="3" t="str">
        <f t="shared" ref="I83:AI83" si="32">TEXT(I110,"aaa")</f>
        <v>金</v>
      </c>
      <c r="J83" s="3" t="str">
        <f t="shared" si="32"/>
        <v>土</v>
      </c>
      <c r="K83" s="3" t="str">
        <f t="shared" si="32"/>
        <v>日</v>
      </c>
      <c r="L83" s="3" t="str">
        <f t="shared" si="32"/>
        <v>月</v>
      </c>
      <c r="M83" s="3" t="str">
        <f t="shared" si="32"/>
        <v>火</v>
      </c>
      <c r="N83" s="3" t="str">
        <f t="shared" si="32"/>
        <v>水</v>
      </c>
      <c r="O83" s="3" t="str">
        <f t="shared" si="32"/>
        <v>木</v>
      </c>
      <c r="P83" s="3" t="str">
        <f t="shared" si="32"/>
        <v>金</v>
      </c>
      <c r="Q83" s="3" t="str">
        <f t="shared" si="32"/>
        <v>土</v>
      </c>
      <c r="R83" s="26" t="str">
        <f t="shared" si="32"/>
        <v>日</v>
      </c>
      <c r="S83" s="3" t="str">
        <f t="shared" si="32"/>
        <v>月</v>
      </c>
      <c r="T83" s="3" t="str">
        <f t="shared" si="32"/>
        <v>火</v>
      </c>
      <c r="U83" s="3" t="str">
        <f t="shared" si="32"/>
        <v>水</v>
      </c>
      <c r="V83" s="3" t="str">
        <f t="shared" si="32"/>
        <v>木</v>
      </c>
      <c r="W83" s="3" t="str">
        <f t="shared" si="32"/>
        <v>金</v>
      </c>
      <c r="X83" s="3" t="str">
        <f t="shared" si="32"/>
        <v>土</v>
      </c>
      <c r="Y83" s="3" t="str">
        <f t="shared" si="32"/>
        <v>日</v>
      </c>
      <c r="Z83" s="3" t="str">
        <f t="shared" si="32"/>
        <v>月</v>
      </c>
      <c r="AA83" s="3" t="str">
        <f t="shared" si="32"/>
        <v>火</v>
      </c>
      <c r="AB83" s="3" t="str">
        <f t="shared" si="32"/>
        <v>水</v>
      </c>
      <c r="AC83" s="3" t="str">
        <f t="shared" si="32"/>
        <v>木</v>
      </c>
      <c r="AD83" s="26" t="str">
        <f t="shared" si="32"/>
        <v>金</v>
      </c>
      <c r="AE83" s="3" t="str">
        <f t="shared" si="32"/>
        <v>土</v>
      </c>
      <c r="AF83" s="3" t="str">
        <f t="shared" si="32"/>
        <v>日</v>
      </c>
      <c r="AG83" s="3" t="str">
        <f t="shared" si="32"/>
        <v>月</v>
      </c>
      <c r="AH83" s="3" t="str">
        <f t="shared" si="32"/>
        <v>火</v>
      </c>
      <c r="AI83" s="3" t="str">
        <f t="shared" si="32"/>
        <v>水</v>
      </c>
      <c r="AJ83" s="3" t="str">
        <f>IF(B80=1,TEXT(AJ110,"aaa"),IF(B80&gt;2,TEXT(AJ110,"aaa"),IF(AND($B$79=2020,$B$80=2),TEXT(AJ110,"aaa"),IF(AND($B$79=2024,$B$80=2),TEXT(AJ110,"aaa"),""))))</f>
        <v>木</v>
      </c>
      <c r="AK83" s="3" t="str">
        <f>IF(B80=2,"",TEXT(AK110,"aaa"))</f>
        <v/>
      </c>
      <c r="AL83" s="3" t="str">
        <f>IF($B$80=2,"",IF($B$80=4,"",IF($B$80=6,"",IF($B$80=9,"",IF($B$80=11,"",TEXT(AL110,"aaa"))))))</f>
        <v/>
      </c>
      <c r="AM83" s="61"/>
      <c r="AN83" s="61"/>
      <c r="AO83" s="73"/>
    </row>
    <row r="84" spans="1:41" ht="24.95" customHeight="1">
      <c r="A84" s="21" t="s">
        <v>24</v>
      </c>
      <c r="B84" s="22" t="s">
        <v>29</v>
      </c>
      <c r="D84" s="91" t="s">
        <v>2</v>
      </c>
      <c r="E84" s="12" t="s">
        <v>3</v>
      </c>
      <c r="F84" s="56"/>
      <c r="G84" s="57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27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27"/>
      <c r="AE84" s="13"/>
      <c r="AF84" s="13"/>
      <c r="AG84" s="13"/>
      <c r="AH84" s="13"/>
      <c r="AI84" s="13"/>
      <c r="AJ84" s="13"/>
      <c r="AK84" s="13"/>
      <c r="AL84" s="13"/>
      <c r="AM84" s="38"/>
      <c r="AN84" s="39"/>
      <c r="AO84" s="40"/>
    </row>
    <row r="85" spans="1:41" ht="24.95" customHeight="1">
      <c r="A85" s="21" t="s">
        <v>25</v>
      </c>
      <c r="B85" s="22" t="s">
        <v>30</v>
      </c>
      <c r="D85" s="92"/>
      <c r="E85" s="12" t="s">
        <v>4</v>
      </c>
      <c r="F85" s="56"/>
      <c r="G85" s="57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27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27"/>
      <c r="AE85" s="13"/>
      <c r="AF85" s="13"/>
      <c r="AG85" s="13"/>
      <c r="AH85" s="13"/>
      <c r="AI85" s="13"/>
      <c r="AJ85" s="13"/>
      <c r="AK85" s="13"/>
      <c r="AL85" s="13"/>
      <c r="AM85" s="38"/>
      <c r="AN85" s="39"/>
      <c r="AO85" s="40"/>
    </row>
    <row r="86" spans="1:41" ht="24.95" customHeight="1">
      <c r="A86" s="21" t="s">
        <v>26</v>
      </c>
      <c r="B86" s="22" t="s">
        <v>31</v>
      </c>
      <c r="D86" s="92"/>
      <c r="E86" s="12" t="s">
        <v>5</v>
      </c>
      <c r="F86" s="56"/>
      <c r="G86" s="57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27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27"/>
      <c r="AE86" s="13"/>
      <c r="AF86" s="13"/>
      <c r="AG86" s="13"/>
      <c r="AH86" s="13"/>
      <c r="AI86" s="13"/>
      <c r="AJ86" s="13"/>
      <c r="AK86" s="13"/>
      <c r="AL86" s="13"/>
      <c r="AM86" s="38"/>
      <c r="AN86" s="39"/>
      <c r="AO86" s="40"/>
    </row>
    <row r="87" spans="1:41" ht="24.95" customHeight="1">
      <c r="A87" s="21" t="s">
        <v>27</v>
      </c>
      <c r="B87" s="22" t="s">
        <v>56</v>
      </c>
      <c r="D87" s="92"/>
      <c r="E87" s="12" t="s">
        <v>6</v>
      </c>
      <c r="F87" s="56"/>
      <c r="G87" s="57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27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27"/>
      <c r="AE87" s="13"/>
      <c r="AF87" s="13"/>
      <c r="AG87" s="13"/>
      <c r="AH87" s="13"/>
      <c r="AI87" s="13"/>
      <c r="AJ87" s="13"/>
      <c r="AK87" s="13"/>
      <c r="AL87" s="13"/>
      <c r="AM87" s="38"/>
      <c r="AN87" s="39"/>
      <c r="AO87" s="40"/>
    </row>
    <row r="88" spans="1:41" ht="24.95" customHeight="1">
      <c r="A88" s="21" t="s">
        <v>28</v>
      </c>
      <c r="B88" s="22" t="s">
        <v>38</v>
      </c>
      <c r="D88" s="92"/>
      <c r="E88" s="12" t="s">
        <v>7</v>
      </c>
      <c r="F88" s="56"/>
      <c r="G88" s="57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27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27"/>
      <c r="AE88" s="13"/>
      <c r="AF88" s="13"/>
      <c r="AG88" s="13"/>
      <c r="AH88" s="13"/>
      <c r="AI88" s="13"/>
      <c r="AJ88" s="13"/>
      <c r="AK88" s="13"/>
      <c r="AL88" s="13"/>
      <c r="AM88" s="38"/>
      <c r="AN88" s="39"/>
      <c r="AO88" s="40"/>
    </row>
    <row r="89" spans="1:41" ht="24.95" customHeight="1">
      <c r="A89" s="23"/>
      <c r="B89" s="24"/>
      <c r="D89" s="92"/>
      <c r="E89" s="12" t="s">
        <v>8</v>
      </c>
      <c r="F89" s="56"/>
      <c r="G89" s="57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27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27"/>
      <c r="AE89" s="13"/>
      <c r="AF89" s="13"/>
      <c r="AG89" s="13"/>
      <c r="AH89" s="13"/>
      <c r="AI89" s="13"/>
      <c r="AJ89" s="13"/>
      <c r="AK89" s="13"/>
      <c r="AL89" s="13"/>
      <c r="AM89" s="38"/>
      <c r="AN89" s="39"/>
      <c r="AO89" s="40"/>
    </row>
    <row r="90" spans="1:41" ht="24.95" customHeight="1">
      <c r="A90" s="23"/>
      <c r="B90" s="24"/>
      <c r="D90" s="92"/>
      <c r="E90" s="12" t="s">
        <v>9</v>
      </c>
      <c r="F90" s="56"/>
      <c r="G90" s="57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27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27"/>
      <c r="AE90" s="13"/>
      <c r="AF90" s="13"/>
      <c r="AG90" s="13"/>
      <c r="AH90" s="13"/>
      <c r="AI90" s="13"/>
      <c r="AJ90" s="13"/>
      <c r="AK90" s="13"/>
      <c r="AL90" s="13"/>
      <c r="AM90" s="38"/>
      <c r="AN90" s="39"/>
      <c r="AO90" s="40"/>
    </row>
    <row r="91" spans="1:41" ht="24.95" customHeight="1">
      <c r="D91" s="92"/>
      <c r="E91" s="12" t="s">
        <v>10</v>
      </c>
      <c r="F91" s="56" t="s">
        <v>71</v>
      </c>
      <c r="G91" s="57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27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27"/>
      <c r="AE91" s="13"/>
      <c r="AF91" s="13"/>
      <c r="AG91" s="13"/>
      <c r="AH91" s="13"/>
      <c r="AI91" s="13"/>
      <c r="AJ91" s="13"/>
      <c r="AK91" s="13"/>
      <c r="AL91" s="13"/>
      <c r="AM91" s="38"/>
      <c r="AN91" s="39"/>
      <c r="AO91" s="40"/>
    </row>
    <row r="92" spans="1:41" ht="24.95" customHeight="1">
      <c r="D92" s="92"/>
      <c r="E92" s="12" t="s">
        <v>65</v>
      </c>
      <c r="F92" s="56" t="s">
        <v>66</v>
      </c>
      <c r="G92" s="88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27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27"/>
      <c r="AE92" s="13"/>
      <c r="AF92" s="13"/>
      <c r="AG92" s="13"/>
      <c r="AH92" s="13"/>
      <c r="AI92" s="13"/>
      <c r="AJ92" s="13"/>
      <c r="AK92" s="13"/>
      <c r="AL92" s="13"/>
      <c r="AM92" s="38"/>
      <c r="AN92" s="39"/>
      <c r="AO92" s="40"/>
    </row>
    <row r="93" spans="1:41" ht="24.95" customHeight="1">
      <c r="D93" s="92"/>
      <c r="E93" s="12" t="s">
        <v>11</v>
      </c>
      <c r="F93" s="56" t="s">
        <v>72</v>
      </c>
      <c r="G93" s="57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27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27"/>
      <c r="AE93" s="13"/>
      <c r="AF93" s="13"/>
      <c r="AG93" s="13"/>
      <c r="AH93" s="13"/>
      <c r="AI93" s="13"/>
      <c r="AJ93" s="13"/>
      <c r="AK93" s="13"/>
      <c r="AL93" s="13"/>
      <c r="AM93" s="38"/>
      <c r="AN93" s="39"/>
      <c r="AO93" s="40"/>
    </row>
    <row r="94" spans="1:41" ht="24.95" customHeight="1">
      <c r="D94" s="93"/>
      <c r="E94" s="89" t="s">
        <v>14</v>
      </c>
      <c r="F94" s="90"/>
      <c r="G94" s="15" t="s">
        <v>18</v>
      </c>
      <c r="H94" s="13" t="s">
        <v>75</v>
      </c>
      <c r="I94" s="13" t="s">
        <v>75</v>
      </c>
      <c r="J94" s="13" t="s">
        <v>53</v>
      </c>
      <c r="K94" s="13" t="s">
        <v>53</v>
      </c>
      <c r="L94" s="13" t="s">
        <v>75</v>
      </c>
      <c r="M94" s="13" t="s">
        <v>75</v>
      </c>
      <c r="N94" s="13" t="s">
        <v>75</v>
      </c>
      <c r="O94" s="13" t="s">
        <v>75</v>
      </c>
      <c r="P94" s="13" t="s">
        <v>75</v>
      </c>
      <c r="Q94" s="13" t="s">
        <v>53</v>
      </c>
      <c r="R94" s="27" t="s">
        <v>52</v>
      </c>
      <c r="S94" s="13" t="s">
        <v>75</v>
      </c>
      <c r="T94" s="13" t="s">
        <v>75</v>
      </c>
      <c r="U94" s="13" t="s">
        <v>75</v>
      </c>
      <c r="V94" s="13" t="s">
        <v>75</v>
      </c>
      <c r="W94" s="13" t="s">
        <v>75</v>
      </c>
      <c r="X94" s="13" t="s">
        <v>52</v>
      </c>
      <c r="Y94" s="13" t="s">
        <v>52</v>
      </c>
      <c r="Z94" s="13" t="s">
        <v>52</v>
      </c>
      <c r="AA94" s="13" t="s">
        <v>52</v>
      </c>
      <c r="AB94" s="13" t="s">
        <v>52</v>
      </c>
      <c r="AC94" s="13" t="s">
        <v>52</v>
      </c>
      <c r="AD94" s="27" t="s">
        <v>52</v>
      </c>
      <c r="AE94" s="27" t="s">
        <v>52</v>
      </c>
      <c r="AF94" s="27" t="s">
        <v>52</v>
      </c>
      <c r="AG94" s="13" t="s">
        <v>52</v>
      </c>
      <c r="AH94" s="13" t="s">
        <v>52</v>
      </c>
      <c r="AI94" s="13" t="s">
        <v>52</v>
      </c>
      <c r="AJ94" s="13" t="s">
        <v>52</v>
      </c>
      <c r="AK94" s="13"/>
      <c r="AL94" s="13"/>
      <c r="AM94" s="38"/>
      <c r="AN94" s="39"/>
      <c r="AO94" s="40"/>
    </row>
    <row r="95" spans="1:41" ht="24.95" customHeight="1">
      <c r="D95" s="41" t="s">
        <v>12</v>
      </c>
      <c r="E95" s="43" t="s">
        <v>19</v>
      </c>
      <c r="F95" s="12" t="s">
        <v>13</v>
      </c>
      <c r="G95" s="15" t="s">
        <v>18</v>
      </c>
      <c r="H95" s="13" t="s">
        <v>75</v>
      </c>
      <c r="I95" s="13" t="s">
        <v>75</v>
      </c>
      <c r="J95" s="13" t="s">
        <v>53</v>
      </c>
      <c r="K95" s="13" t="s">
        <v>53</v>
      </c>
      <c r="L95" s="13" t="s">
        <v>75</v>
      </c>
      <c r="M95" s="13" t="s">
        <v>75</v>
      </c>
      <c r="N95" s="13" t="s">
        <v>75</v>
      </c>
      <c r="O95" s="13" t="s">
        <v>75</v>
      </c>
      <c r="P95" s="13" t="s">
        <v>75</v>
      </c>
      <c r="Q95" s="13" t="s">
        <v>53</v>
      </c>
      <c r="R95" s="27" t="s">
        <v>52</v>
      </c>
      <c r="S95" s="13" t="s">
        <v>75</v>
      </c>
      <c r="T95" s="13" t="s">
        <v>75</v>
      </c>
      <c r="U95" s="13" t="s">
        <v>75</v>
      </c>
      <c r="V95" s="13" t="s">
        <v>75</v>
      </c>
      <c r="W95" s="13" t="s">
        <v>75</v>
      </c>
      <c r="X95" s="27" t="s">
        <v>53</v>
      </c>
      <c r="Y95" s="27" t="s">
        <v>53</v>
      </c>
      <c r="Z95" s="13" t="s">
        <v>75</v>
      </c>
      <c r="AA95" s="13" t="s">
        <v>75</v>
      </c>
      <c r="AB95" s="13" t="s">
        <v>75</v>
      </c>
      <c r="AC95" s="13" t="s">
        <v>75</v>
      </c>
      <c r="AD95" s="27" t="s">
        <v>52</v>
      </c>
      <c r="AE95" s="27" t="s">
        <v>53</v>
      </c>
      <c r="AF95" s="27" t="s">
        <v>53</v>
      </c>
      <c r="AG95" s="13" t="s">
        <v>75</v>
      </c>
      <c r="AH95" s="13" t="s">
        <v>52</v>
      </c>
      <c r="AI95" s="13" t="s">
        <v>52</v>
      </c>
      <c r="AJ95" s="13" t="s">
        <v>52</v>
      </c>
      <c r="AK95" s="13"/>
      <c r="AL95" s="13"/>
      <c r="AM95" s="38"/>
      <c r="AN95" s="39"/>
      <c r="AO95" s="40"/>
    </row>
    <row r="96" spans="1:41" ht="24.95" customHeight="1">
      <c r="D96" s="42"/>
      <c r="E96" s="44"/>
      <c r="F96" s="12" t="s">
        <v>16</v>
      </c>
      <c r="G96" s="15" t="s">
        <v>18</v>
      </c>
      <c r="H96" s="13" t="s">
        <v>75</v>
      </c>
      <c r="I96" s="13" t="s">
        <v>75</v>
      </c>
      <c r="J96" s="13" t="s">
        <v>53</v>
      </c>
      <c r="K96" s="13" t="s">
        <v>53</v>
      </c>
      <c r="L96" s="13" t="s">
        <v>75</v>
      </c>
      <c r="M96" s="13" t="s">
        <v>75</v>
      </c>
      <c r="N96" s="13" t="s">
        <v>75</v>
      </c>
      <c r="O96" s="13" t="s">
        <v>75</v>
      </c>
      <c r="P96" s="13" t="s">
        <v>75</v>
      </c>
      <c r="Q96" s="13" t="s">
        <v>53</v>
      </c>
      <c r="R96" s="27" t="s">
        <v>52</v>
      </c>
      <c r="S96" s="13" t="s">
        <v>75</v>
      </c>
      <c r="T96" s="13" t="s">
        <v>75</v>
      </c>
      <c r="U96" s="13" t="s">
        <v>75</v>
      </c>
      <c r="V96" s="13" t="s">
        <v>75</v>
      </c>
      <c r="W96" s="13" t="s">
        <v>75</v>
      </c>
      <c r="X96" s="27" t="s">
        <v>53</v>
      </c>
      <c r="Y96" s="27" t="s">
        <v>53</v>
      </c>
      <c r="Z96" s="13" t="s">
        <v>75</v>
      </c>
      <c r="AA96" s="13" t="s">
        <v>75</v>
      </c>
      <c r="AB96" s="13" t="s">
        <v>75</v>
      </c>
      <c r="AC96" s="13" t="s">
        <v>75</v>
      </c>
      <c r="AD96" s="27" t="s">
        <v>52</v>
      </c>
      <c r="AE96" s="27" t="s">
        <v>53</v>
      </c>
      <c r="AF96" s="27" t="s">
        <v>53</v>
      </c>
      <c r="AG96" s="13" t="s">
        <v>75</v>
      </c>
      <c r="AH96" s="13" t="s">
        <v>52</v>
      </c>
      <c r="AI96" s="13" t="s">
        <v>52</v>
      </c>
      <c r="AJ96" s="13" t="s">
        <v>52</v>
      </c>
      <c r="AK96" s="13"/>
      <c r="AL96" s="13"/>
      <c r="AM96" s="38"/>
      <c r="AN96" s="39"/>
      <c r="AO96" s="40"/>
    </row>
    <row r="97" spans="4:41" ht="24.95" customHeight="1">
      <c r="D97" s="42"/>
      <c r="E97" s="44"/>
      <c r="F97" s="12" t="s">
        <v>17</v>
      </c>
      <c r="G97" s="15" t="s">
        <v>18</v>
      </c>
      <c r="H97" s="13" t="s">
        <v>75</v>
      </c>
      <c r="I97" s="13" t="s">
        <v>75</v>
      </c>
      <c r="J97" s="13" t="s">
        <v>53</v>
      </c>
      <c r="K97" s="13" t="s">
        <v>53</v>
      </c>
      <c r="L97" s="13" t="s">
        <v>75</v>
      </c>
      <c r="M97" s="13" t="s">
        <v>75</v>
      </c>
      <c r="N97" s="13" t="s">
        <v>75</v>
      </c>
      <c r="O97" s="13" t="s">
        <v>75</v>
      </c>
      <c r="P97" s="13" t="s">
        <v>75</v>
      </c>
      <c r="Q97" s="13" t="s">
        <v>53</v>
      </c>
      <c r="R97" s="27" t="s">
        <v>52</v>
      </c>
      <c r="S97" s="13" t="s">
        <v>75</v>
      </c>
      <c r="T97" s="13" t="s">
        <v>75</v>
      </c>
      <c r="U97" s="13" t="s">
        <v>75</v>
      </c>
      <c r="V97" s="13" t="s">
        <v>75</v>
      </c>
      <c r="W97" s="13" t="s">
        <v>75</v>
      </c>
      <c r="X97" s="13" t="s">
        <v>52</v>
      </c>
      <c r="Y97" s="13" t="s">
        <v>52</v>
      </c>
      <c r="Z97" s="13" t="s">
        <v>52</v>
      </c>
      <c r="AA97" s="13" t="s">
        <v>52</v>
      </c>
      <c r="AB97" s="13" t="s">
        <v>52</v>
      </c>
      <c r="AC97" s="13" t="s">
        <v>52</v>
      </c>
      <c r="AD97" s="27" t="s">
        <v>52</v>
      </c>
      <c r="AE97" s="13" t="s">
        <v>52</v>
      </c>
      <c r="AF97" s="13" t="s">
        <v>52</v>
      </c>
      <c r="AG97" s="13" t="s">
        <v>52</v>
      </c>
      <c r="AH97" s="13" t="s">
        <v>52</v>
      </c>
      <c r="AI97" s="13" t="s">
        <v>52</v>
      </c>
      <c r="AJ97" s="13" t="s">
        <v>52</v>
      </c>
      <c r="AK97" s="13"/>
      <c r="AL97" s="13"/>
      <c r="AM97" s="38"/>
      <c r="AN97" s="39"/>
      <c r="AO97" s="40"/>
    </row>
    <row r="98" spans="4:41" ht="24.95" customHeight="1">
      <c r="D98" s="42"/>
      <c r="E98" s="44"/>
      <c r="F98" s="12"/>
      <c r="G98" s="15" t="s">
        <v>18</v>
      </c>
      <c r="H98" s="13"/>
      <c r="I98" s="13"/>
      <c r="J98" s="27"/>
      <c r="K98" s="27"/>
      <c r="L98" s="13"/>
      <c r="M98" s="13"/>
      <c r="N98" s="13"/>
      <c r="O98" s="13"/>
      <c r="P98" s="13"/>
      <c r="Q98" s="13"/>
      <c r="R98" s="27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27"/>
      <c r="AE98" s="13"/>
      <c r="AF98" s="13"/>
      <c r="AG98" s="13"/>
      <c r="AH98" s="13"/>
      <c r="AI98" s="13"/>
      <c r="AJ98" s="13"/>
      <c r="AK98" s="13"/>
      <c r="AL98" s="13"/>
      <c r="AM98" s="38"/>
      <c r="AN98" s="39"/>
      <c r="AO98" s="40"/>
    </row>
    <row r="99" spans="4:41" ht="15" customHeight="1">
      <c r="D99" s="47" t="s">
        <v>1</v>
      </c>
      <c r="E99" s="48"/>
      <c r="F99" s="48"/>
      <c r="G99" s="49"/>
      <c r="H99" s="34"/>
      <c r="I99" s="34"/>
      <c r="J99" s="85"/>
      <c r="K99" s="85"/>
      <c r="L99" s="34"/>
      <c r="M99" s="34"/>
      <c r="N99" s="34"/>
      <c r="O99" s="34"/>
      <c r="P99" s="34"/>
      <c r="Q99" s="34"/>
      <c r="R99" s="85" t="s">
        <v>70</v>
      </c>
      <c r="S99" s="34"/>
      <c r="T99" s="34"/>
      <c r="U99" s="34"/>
      <c r="V99" s="34"/>
      <c r="W99" s="34" t="s">
        <v>84</v>
      </c>
      <c r="X99" s="34"/>
      <c r="Y99" s="34"/>
      <c r="Z99" s="34" t="s">
        <v>82</v>
      </c>
      <c r="AA99" s="34"/>
      <c r="AB99" s="34"/>
      <c r="AC99" s="34"/>
      <c r="AD99" s="85" t="s">
        <v>69</v>
      </c>
      <c r="AE99" s="34"/>
      <c r="AF99" s="34"/>
      <c r="AG99" s="34" t="s">
        <v>78</v>
      </c>
      <c r="AH99" s="34"/>
      <c r="AI99" s="34"/>
      <c r="AJ99" s="34"/>
      <c r="AK99" s="34"/>
      <c r="AL99" s="34"/>
      <c r="AM99" s="76"/>
      <c r="AN99" s="77"/>
      <c r="AO99" s="78"/>
    </row>
    <row r="100" spans="4:41" ht="15" customHeight="1">
      <c r="D100" s="50"/>
      <c r="E100" s="51"/>
      <c r="F100" s="51"/>
      <c r="G100" s="52"/>
      <c r="H100" s="35"/>
      <c r="I100" s="35"/>
      <c r="J100" s="86"/>
      <c r="K100" s="86"/>
      <c r="L100" s="35"/>
      <c r="M100" s="35"/>
      <c r="N100" s="35"/>
      <c r="O100" s="35"/>
      <c r="P100" s="35"/>
      <c r="Q100" s="35"/>
      <c r="R100" s="8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86"/>
      <c r="AE100" s="35"/>
      <c r="AF100" s="35"/>
      <c r="AG100" s="35"/>
      <c r="AH100" s="35"/>
      <c r="AI100" s="35"/>
      <c r="AJ100" s="35"/>
      <c r="AK100" s="35"/>
      <c r="AL100" s="35"/>
      <c r="AM100" s="79"/>
      <c r="AN100" s="80"/>
      <c r="AO100" s="81"/>
    </row>
    <row r="101" spans="4:41" ht="15" customHeight="1">
      <c r="D101" s="50"/>
      <c r="E101" s="51"/>
      <c r="F101" s="51"/>
      <c r="G101" s="52"/>
      <c r="H101" s="35"/>
      <c r="I101" s="35"/>
      <c r="J101" s="86"/>
      <c r="K101" s="86"/>
      <c r="L101" s="35"/>
      <c r="M101" s="35"/>
      <c r="N101" s="35"/>
      <c r="O101" s="35"/>
      <c r="P101" s="35"/>
      <c r="Q101" s="35"/>
      <c r="R101" s="8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86"/>
      <c r="AE101" s="35"/>
      <c r="AF101" s="35"/>
      <c r="AG101" s="35"/>
      <c r="AH101" s="35"/>
      <c r="AI101" s="35"/>
      <c r="AJ101" s="35"/>
      <c r="AK101" s="35"/>
      <c r="AL101" s="35"/>
      <c r="AM101" s="79"/>
      <c r="AN101" s="80"/>
      <c r="AO101" s="81"/>
    </row>
    <row r="102" spans="4:41" ht="15" customHeight="1">
      <c r="D102" s="50"/>
      <c r="E102" s="51"/>
      <c r="F102" s="51"/>
      <c r="G102" s="52"/>
      <c r="H102" s="35"/>
      <c r="I102" s="35"/>
      <c r="J102" s="86"/>
      <c r="K102" s="86"/>
      <c r="L102" s="35"/>
      <c r="M102" s="35"/>
      <c r="N102" s="35"/>
      <c r="O102" s="35"/>
      <c r="P102" s="35"/>
      <c r="Q102" s="35"/>
      <c r="R102" s="8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86"/>
      <c r="AE102" s="35"/>
      <c r="AF102" s="35"/>
      <c r="AG102" s="35"/>
      <c r="AH102" s="35"/>
      <c r="AI102" s="35"/>
      <c r="AJ102" s="35"/>
      <c r="AK102" s="35"/>
      <c r="AL102" s="35"/>
      <c r="AM102" s="79"/>
      <c r="AN102" s="80"/>
      <c r="AO102" s="81"/>
    </row>
    <row r="103" spans="4:41" ht="15" customHeight="1">
      <c r="D103" s="50"/>
      <c r="E103" s="51"/>
      <c r="F103" s="51"/>
      <c r="G103" s="52"/>
      <c r="H103" s="35"/>
      <c r="I103" s="35"/>
      <c r="J103" s="86"/>
      <c r="K103" s="86"/>
      <c r="L103" s="35"/>
      <c r="M103" s="35"/>
      <c r="N103" s="35"/>
      <c r="O103" s="35"/>
      <c r="P103" s="35"/>
      <c r="Q103" s="35"/>
      <c r="R103" s="8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86"/>
      <c r="AE103" s="35"/>
      <c r="AF103" s="35"/>
      <c r="AG103" s="35"/>
      <c r="AH103" s="35"/>
      <c r="AI103" s="35"/>
      <c r="AJ103" s="35"/>
      <c r="AK103" s="35"/>
      <c r="AL103" s="35"/>
      <c r="AM103" s="79"/>
      <c r="AN103" s="80"/>
      <c r="AO103" s="81"/>
    </row>
    <row r="104" spans="4:41" ht="15" customHeight="1">
      <c r="D104" s="50"/>
      <c r="E104" s="51"/>
      <c r="F104" s="51"/>
      <c r="G104" s="52"/>
      <c r="H104" s="35"/>
      <c r="I104" s="35"/>
      <c r="J104" s="86"/>
      <c r="K104" s="86"/>
      <c r="L104" s="35"/>
      <c r="M104" s="35"/>
      <c r="N104" s="35"/>
      <c r="O104" s="35"/>
      <c r="P104" s="35"/>
      <c r="Q104" s="35"/>
      <c r="R104" s="8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86"/>
      <c r="AE104" s="35"/>
      <c r="AF104" s="35"/>
      <c r="AG104" s="35"/>
      <c r="AH104" s="35"/>
      <c r="AI104" s="35"/>
      <c r="AJ104" s="35"/>
      <c r="AK104" s="35"/>
      <c r="AL104" s="35"/>
      <c r="AM104" s="79"/>
      <c r="AN104" s="80"/>
      <c r="AO104" s="81"/>
    </row>
    <row r="105" spans="4:41" ht="15" customHeight="1">
      <c r="D105" s="50"/>
      <c r="E105" s="51"/>
      <c r="F105" s="51"/>
      <c r="G105" s="52"/>
      <c r="H105" s="35"/>
      <c r="I105" s="35"/>
      <c r="J105" s="86"/>
      <c r="K105" s="86"/>
      <c r="L105" s="35"/>
      <c r="M105" s="35"/>
      <c r="N105" s="35"/>
      <c r="O105" s="35"/>
      <c r="P105" s="35"/>
      <c r="Q105" s="35"/>
      <c r="R105" s="8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86"/>
      <c r="AE105" s="35"/>
      <c r="AF105" s="35"/>
      <c r="AG105" s="35"/>
      <c r="AH105" s="35"/>
      <c r="AI105" s="35"/>
      <c r="AJ105" s="35"/>
      <c r="AK105" s="35"/>
      <c r="AL105" s="35"/>
      <c r="AM105" s="79"/>
      <c r="AN105" s="80"/>
      <c r="AO105" s="81"/>
    </row>
    <row r="106" spans="4:41" ht="15" customHeight="1">
      <c r="D106" s="50"/>
      <c r="E106" s="51"/>
      <c r="F106" s="51"/>
      <c r="G106" s="52"/>
      <c r="H106" s="35"/>
      <c r="I106" s="35"/>
      <c r="J106" s="86"/>
      <c r="K106" s="86"/>
      <c r="L106" s="35"/>
      <c r="M106" s="35"/>
      <c r="N106" s="35"/>
      <c r="O106" s="35"/>
      <c r="P106" s="35"/>
      <c r="Q106" s="35"/>
      <c r="R106" s="8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86"/>
      <c r="AE106" s="35"/>
      <c r="AF106" s="35"/>
      <c r="AG106" s="35"/>
      <c r="AH106" s="35"/>
      <c r="AI106" s="35"/>
      <c r="AJ106" s="35"/>
      <c r="AK106" s="35"/>
      <c r="AL106" s="35"/>
      <c r="AM106" s="79"/>
      <c r="AN106" s="80"/>
      <c r="AO106" s="81"/>
    </row>
    <row r="107" spans="4:41" ht="15" customHeight="1">
      <c r="D107" s="50"/>
      <c r="E107" s="51"/>
      <c r="F107" s="51"/>
      <c r="G107" s="52"/>
      <c r="H107" s="35"/>
      <c r="I107" s="35"/>
      <c r="J107" s="86"/>
      <c r="K107" s="86"/>
      <c r="L107" s="35"/>
      <c r="M107" s="35"/>
      <c r="N107" s="35"/>
      <c r="O107" s="35"/>
      <c r="P107" s="35"/>
      <c r="Q107" s="35"/>
      <c r="R107" s="8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86"/>
      <c r="AE107" s="35"/>
      <c r="AF107" s="35"/>
      <c r="AG107" s="35"/>
      <c r="AH107" s="35"/>
      <c r="AI107" s="35"/>
      <c r="AJ107" s="35"/>
      <c r="AK107" s="35"/>
      <c r="AL107" s="35"/>
      <c r="AM107" s="79"/>
      <c r="AN107" s="80"/>
      <c r="AO107" s="81"/>
    </row>
    <row r="108" spans="4:41" ht="15" customHeight="1" thickBot="1">
      <c r="D108" s="53"/>
      <c r="E108" s="54"/>
      <c r="F108" s="54"/>
      <c r="G108" s="55"/>
      <c r="H108" s="36"/>
      <c r="I108" s="36"/>
      <c r="J108" s="87"/>
      <c r="K108" s="87"/>
      <c r="L108" s="36"/>
      <c r="M108" s="36"/>
      <c r="N108" s="36"/>
      <c r="O108" s="36"/>
      <c r="P108" s="36"/>
      <c r="Q108" s="36"/>
      <c r="R108" s="87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87"/>
      <c r="AE108" s="36"/>
      <c r="AF108" s="36"/>
      <c r="AG108" s="36"/>
      <c r="AH108" s="36"/>
      <c r="AI108" s="36"/>
      <c r="AJ108" s="36"/>
      <c r="AK108" s="36"/>
      <c r="AL108" s="36"/>
      <c r="AM108" s="82"/>
      <c r="AN108" s="83"/>
      <c r="AO108" s="84"/>
    </row>
    <row r="110" spans="4:41">
      <c r="H110" s="16">
        <f>DATE(B79,B80,1)</f>
        <v>45323</v>
      </c>
      <c r="I110" s="16">
        <f>H110+1</f>
        <v>45324</v>
      </c>
      <c r="J110" s="16">
        <f t="shared" ref="J110" si="33">I110+1</f>
        <v>45325</v>
      </c>
      <c r="K110" s="16">
        <f t="shared" ref="K110" si="34">J110+1</f>
        <v>45326</v>
      </c>
      <c r="L110" s="16">
        <f t="shared" ref="L110" si="35">K110+1</f>
        <v>45327</v>
      </c>
      <c r="M110" s="16">
        <f t="shared" ref="M110" si="36">L110+1</f>
        <v>45328</v>
      </c>
      <c r="N110" s="16">
        <f t="shared" ref="N110" si="37">M110+1</f>
        <v>45329</v>
      </c>
      <c r="O110" s="16">
        <f t="shared" ref="O110" si="38">N110+1</f>
        <v>45330</v>
      </c>
      <c r="P110" s="16">
        <f t="shared" ref="P110" si="39">O110+1</f>
        <v>45331</v>
      </c>
      <c r="Q110" s="16">
        <f t="shared" ref="Q110" si="40">P110+1</f>
        <v>45332</v>
      </c>
      <c r="R110" s="16">
        <f t="shared" ref="R110" si="41">Q110+1</f>
        <v>45333</v>
      </c>
      <c r="S110" s="16">
        <f t="shared" ref="S110" si="42">R110+1</f>
        <v>45334</v>
      </c>
      <c r="T110" s="16">
        <f t="shared" ref="T110" si="43">S110+1</f>
        <v>45335</v>
      </c>
      <c r="U110" s="16">
        <f t="shared" ref="U110" si="44">T110+1</f>
        <v>45336</v>
      </c>
      <c r="V110" s="16">
        <f t="shared" ref="V110" si="45">U110+1</f>
        <v>45337</v>
      </c>
      <c r="W110" s="16">
        <f t="shared" ref="W110" si="46">V110+1</f>
        <v>45338</v>
      </c>
      <c r="X110" s="16">
        <f t="shared" ref="X110" si="47">W110+1</f>
        <v>45339</v>
      </c>
      <c r="Y110" s="16">
        <f t="shared" ref="Y110" si="48">X110+1</f>
        <v>45340</v>
      </c>
      <c r="Z110" s="16">
        <f t="shared" ref="Z110" si="49">Y110+1</f>
        <v>45341</v>
      </c>
      <c r="AA110" s="16">
        <f t="shared" ref="AA110" si="50">Z110+1</f>
        <v>45342</v>
      </c>
      <c r="AB110" s="16">
        <f t="shared" ref="AB110" si="51">AA110+1</f>
        <v>45343</v>
      </c>
      <c r="AC110" s="16">
        <f t="shared" ref="AC110" si="52">AB110+1</f>
        <v>45344</v>
      </c>
      <c r="AD110" s="16">
        <f t="shared" ref="AD110" si="53">AC110+1</f>
        <v>45345</v>
      </c>
      <c r="AE110" s="16">
        <f t="shared" ref="AE110" si="54">AD110+1</f>
        <v>45346</v>
      </c>
      <c r="AF110" s="16">
        <f t="shared" ref="AF110" si="55">AE110+1</f>
        <v>45347</v>
      </c>
      <c r="AG110" s="16">
        <f t="shared" ref="AG110" si="56">AF110+1</f>
        <v>45348</v>
      </c>
      <c r="AH110" s="16">
        <f t="shared" ref="AH110" si="57">AG110+1</f>
        <v>45349</v>
      </c>
      <c r="AI110" s="16">
        <f t="shared" ref="AI110" si="58">AH110+1</f>
        <v>45350</v>
      </c>
      <c r="AJ110" s="16">
        <f t="shared" ref="AJ110" si="59">AI110+1</f>
        <v>45351</v>
      </c>
      <c r="AK110" s="16">
        <f t="shared" ref="AK110" si="60">AJ110+1</f>
        <v>45352</v>
      </c>
      <c r="AL110" s="16">
        <f t="shared" ref="AL110" si="61">AK110+1</f>
        <v>45353</v>
      </c>
    </row>
  </sheetData>
  <mergeCells count="216">
    <mergeCell ref="D5:AO5"/>
    <mergeCell ref="D7:E8"/>
    <mergeCell ref="F7:S8"/>
    <mergeCell ref="T7:W8"/>
    <mergeCell ref="Y7:Z7"/>
    <mergeCell ref="Y8:Z8"/>
    <mergeCell ref="D10:E10"/>
    <mergeCell ref="AM10:AO11"/>
    <mergeCell ref="D11:E11"/>
    <mergeCell ref="AM21:AO21"/>
    <mergeCell ref="AM17:AO17"/>
    <mergeCell ref="AM18:AO18"/>
    <mergeCell ref="F10:G11"/>
    <mergeCell ref="F12:G12"/>
    <mergeCell ref="F13:G13"/>
    <mergeCell ref="F21:G21"/>
    <mergeCell ref="P27:P36"/>
    <mergeCell ref="Q27:Q36"/>
    <mergeCell ref="AM25:AO25"/>
    <mergeCell ref="AM26:AO26"/>
    <mergeCell ref="AM22:AO22"/>
    <mergeCell ref="AM12:AO12"/>
    <mergeCell ref="F14:G14"/>
    <mergeCell ref="F16:G16"/>
    <mergeCell ref="F17:G17"/>
    <mergeCell ref="F18:G18"/>
    <mergeCell ref="F19:G19"/>
    <mergeCell ref="F15:G15"/>
    <mergeCell ref="AM15:AO15"/>
    <mergeCell ref="AM16:AO16"/>
    <mergeCell ref="AM13:AO13"/>
    <mergeCell ref="AM14:AO14"/>
    <mergeCell ref="AM19:AO19"/>
    <mergeCell ref="D12:D22"/>
    <mergeCell ref="E22:F22"/>
    <mergeCell ref="AE27:AE36"/>
    <mergeCell ref="AF27:AF36"/>
    <mergeCell ref="AG27:AG36"/>
    <mergeCell ref="AH27:AH36"/>
    <mergeCell ref="AI27:AI36"/>
    <mergeCell ref="AK27:AK36"/>
    <mergeCell ref="AL27:AL36"/>
    <mergeCell ref="AD27:AD36"/>
    <mergeCell ref="S27:S36"/>
    <mergeCell ref="T27:T36"/>
    <mergeCell ref="U27:U36"/>
    <mergeCell ref="D27:G36"/>
    <mergeCell ref="H27:H36"/>
    <mergeCell ref="I27:I36"/>
    <mergeCell ref="J27:J36"/>
    <mergeCell ref="K27:K36"/>
    <mergeCell ref="L27:L36"/>
    <mergeCell ref="M27:M36"/>
    <mergeCell ref="N27:N36"/>
    <mergeCell ref="O27:O36"/>
    <mergeCell ref="AJ27:AJ36"/>
    <mergeCell ref="Y27:Y36"/>
    <mergeCell ref="D23:D26"/>
    <mergeCell ref="E23:E26"/>
    <mergeCell ref="F51:G51"/>
    <mergeCell ref="AM51:AO51"/>
    <mergeCell ref="AM52:AO52"/>
    <mergeCell ref="F48:G48"/>
    <mergeCell ref="AM48:AO48"/>
    <mergeCell ref="F49:G49"/>
    <mergeCell ref="AM49:AO49"/>
    <mergeCell ref="F50:G50"/>
    <mergeCell ref="AM23:AO23"/>
    <mergeCell ref="AM24:AO24"/>
    <mergeCell ref="AM27:AO36"/>
    <mergeCell ref="Z27:Z36"/>
    <mergeCell ref="AA27:AA36"/>
    <mergeCell ref="AB27:AB36"/>
    <mergeCell ref="AC27:AC36"/>
    <mergeCell ref="R27:R36"/>
    <mergeCell ref="V27:V36"/>
    <mergeCell ref="W27:W36"/>
    <mergeCell ref="X27:X36"/>
    <mergeCell ref="D63:G72"/>
    <mergeCell ref="H63:H72"/>
    <mergeCell ref="I63:I72"/>
    <mergeCell ref="J63:J72"/>
    <mergeCell ref="K63:K72"/>
    <mergeCell ref="AM53:AO53"/>
    <mergeCell ref="AM54:AO54"/>
    <mergeCell ref="AM55:AO55"/>
    <mergeCell ref="AM57:AO57"/>
    <mergeCell ref="F54:G54"/>
    <mergeCell ref="F55:G55"/>
    <mergeCell ref="F57:G57"/>
    <mergeCell ref="Q63:Q72"/>
    <mergeCell ref="R63:R72"/>
    <mergeCell ref="S63:S72"/>
    <mergeCell ref="T63:T72"/>
    <mergeCell ref="U63:U72"/>
    <mergeCell ref="L63:L72"/>
    <mergeCell ref="M63:M72"/>
    <mergeCell ref="N63:N72"/>
    <mergeCell ref="O63:O72"/>
    <mergeCell ref="P63:P72"/>
    <mergeCell ref="F56:G56"/>
    <mergeCell ref="AM56:AO56"/>
    <mergeCell ref="AM20:AO20"/>
    <mergeCell ref="AM58:AO58"/>
    <mergeCell ref="D59:D62"/>
    <mergeCell ref="E59:E62"/>
    <mergeCell ref="AM59:AO59"/>
    <mergeCell ref="AM60:AO60"/>
    <mergeCell ref="AM61:AO61"/>
    <mergeCell ref="AM62:AO62"/>
    <mergeCell ref="D41:AO41"/>
    <mergeCell ref="D43:E44"/>
    <mergeCell ref="F43:S44"/>
    <mergeCell ref="T43:W44"/>
    <mergeCell ref="Y43:Z43"/>
    <mergeCell ref="Y44:Z44"/>
    <mergeCell ref="D46:E46"/>
    <mergeCell ref="F46:G47"/>
    <mergeCell ref="AM46:AO47"/>
    <mergeCell ref="D47:E47"/>
    <mergeCell ref="D48:D58"/>
    <mergeCell ref="F52:G52"/>
    <mergeCell ref="F53:G53"/>
    <mergeCell ref="E58:F58"/>
    <mergeCell ref="AM50:AO50"/>
    <mergeCell ref="F20:G20"/>
    <mergeCell ref="D77:AO77"/>
    <mergeCell ref="D79:E80"/>
    <mergeCell ref="F79:S80"/>
    <mergeCell ref="T79:W80"/>
    <mergeCell ref="Y79:Z79"/>
    <mergeCell ref="Y80:Z80"/>
    <mergeCell ref="AK63:AK72"/>
    <mergeCell ref="AL63:AL72"/>
    <mergeCell ref="AM63:AO72"/>
    <mergeCell ref="AF63:AF72"/>
    <mergeCell ref="AG63:AG72"/>
    <mergeCell ref="AH63:AH72"/>
    <mergeCell ref="AI63:AI72"/>
    <mergeCell ref="AJ63:AJ72"/>
    <mergeCell ref="AA63:AA72"/>
    <mergeCell ref="AB63:AB72"/>
    <mergeCell ref="AC63:AC72"/>
    <mergeCell ref="AD63:AD72"/>
    <mergeCell ref="AE63:AE72"/>
    <mergeCell ref="V63:V72"/>
    <mergeCell ref="W63:W72"/>
    <mergeCell ref="X63:X72"/>
    <mergeCell ref="Y63:Y72"/>
    <mergeCell ref="Z63:Z72"/>
    <mergeCell ref="AM89:AO89"/>
    <mergeCell ref="F90:G90"/>
    <mergeCell ref="AM90:AO90"/>
    <mergeCell ref="F91:G91"/>
    <mergeCell ref="AM91:AO91"/>
    <mergeCell ref="D82:E82"/>
    <mergeCell ref="F82:G83"/>
    <mergeCell ref="AM82:AO83"/>
    <mergeCell ref="D83:E83"/>
    <mergeCell ref="D84:D94"/>
    <mergeCell ref="F84:G84"/>
    <mergeCell ref="AM84:AO84"/>
    <mergeCell ref="F85:G85"/>
    <mergeCell ref="AM85:AO85"/>
    <mergeCell ref="F86:G86"/>
    <mergeCell ref="AM86:AO86"/>
    <mergeCell ref="F87:G87"/>
    <mergeCell ref="AM87:AO87"/>
    <mergeCell ref="F88:G88"/>
    <mergeCell ref="AM88:AO88"/>
    <mergeCell ref="F89:G89"/>
    <mergeCell ref="D95:D98"/>
    <mergeCell ref="E95:E98"/>
    <mergeCell ref="AM95:AO95"/>
    <mergeCell ref="AM96:AO96"/>
    <mergeCell ref="AM97:AO97"/>
    <mergeCell ref="AM98:AO98"/>
    <mergeCell ref="F92:G92"/>
    <mergeCell ref="AM92:AO92"/>
    <mergeCell ref="F93:G93"/>
    <mergeCell ref="AM93:AO93"/>
    <mergeCell ref="E94:F94"/>
    <mergeCell ref="AM94:AO94"/>
    <mergeCell ref="L99:L108"/>
    <mergeCell ref="M99:M108"/>
    <mergeCell ref="N99:N108"/>
    <mergeCell ref="O99:O108"/>
    <mergeCell ref="P99:P108"/>
    <mergeCell ref="D99:G108"/>
    <mergeCell ref="H99:H108"/>
    <mergeCell ref="I99:I108"/>
    <mergeCell ref="J99:J108"/>
    <mergeCell ref="K99:K108"/>
    <mergeCell ref="V99:V108"/>
    <mergeCell ref="W99:W108"/>
    <mergeCell ref="X99:X108"/>
    <mergeCell ref="Y99:Y108"/>
    <mergeCell ref="Z99:Z108"/>
    <mergeCell ref="Q99:Q108"/>
    <mergeCell ref="R99:R108"/>
    <mergeCell ref="S99:S108"/>
    <mergeCell ref="T99:T108"/>
    <mergeCell ref="U99:U108"/>
    <mergeCell ref="AK99:AK108"/>
    <mergeCell ref="AL99:AL108"/>
    <mergeCell ref="AM99:AO108"/>
    <mergeCell ref="AF99:AF108"/>
    <mergeCell ref="AG99:AG108"/>
    <mergeCell ref="AH99:AH108"/>
    <mergeCell ref="AI99:AI108"/>
    <mergeCell ref="AJ99:AJ108"/>
    <mergeCell ref="AA99:AA108"/>
    <mergeCell ref="AB99:AB108"/>
    <mergeCell ref="AC99:AC108"/>
    <mergeCell ref="AD99:AD108"/>
    <mergeCell ref="AE99:AE108"/>
  </mergeCells>
  <phoneticPr fontId="1"/>
  <conditionalFormatting sqref="AC10:AC21 AC26:AC36">
    <cfRule type="expression" dxfId="329" priority="550">
      <formula>$AC$11="土"</formula>
    </cfRule>
  </conditionalFormatting>
  <conditionalFormatting sqref="B7">
    <cfRule type="expression" dxfId="328" priority="527">
      <formula>$B$7=""</formula>
    </cfRule>
  </conditionalFormatting>
  <conditionalFormatting sqref="B8">
    <cfRule type="expression" dxfId="327" priority="526">
      <formula>$B$8=""</formula>
    </cfRule>
  </conditionalFormatting>
  <conditionalFormatting sqref="F7:S8">
    <cfRule type="expression" dxfId="326" priority="525">
      <formula>$F$7=""</formula>
    </cfRule>
  </conditionalFormatting>
  <conditionalFormatting sqref="AA7">
    <cfRule type="expression" dxfId="325" priority="524">
      <formula>$AA$7=""</formula>
    </cfRule>
  </conditionalFormatting>
  <conditionalFormatting sqref="AA8">
    <cfRule type="expression" dxfId="324" priority="523">
      <formula>$AA$8=""</formula>
    </cfRule>
  </conditionalFormatting>
  <conditionalFormatting sqref="AC7">
    <cfRule type="expression" dxfId="323" priority="522">
      <formula>$AC$7=""</formula>
    </cfRule>
  </conditionalFormatting>
  <conditionalFormatting sqref="AC8">
    <cfRule type="expression" dxfId="322" priority="521">
      <formula>$AC$8=""</formula>
    </cfRule>
  </conditionalFormatting>
  <conditionalFormatting sqref="AE7">
    <cfRule type="expression" dxfId="321" priority="520">
      <formula>$AE$7=""</formula>
    </cfRule>
  </conditionalFormatting>
  <conditionalFormatting sqref="AE8">
    <cfRule type="expression" dxfId="320" priority="519">
      <formula>$AE$8=""</formula>
    </cfRule>
  </conditionalFormatting>
  <conditionalFormatting sqref="AG46:AG57 AG62:AG72">
    <cfRule type="expression" dxfId="319" priority="344">
      <formula>$AG$47="土"</formula>
    </cfRule>
  </conditionalFormatting>
  <conditionalFormatting sqref="B43">
    <cfRule type="expression" dxfId="318" priority="329">
      <formula>$B$7=""</formula>
    </cfRule>
  </conditionalFormatting>
  <conditionalFormatting sqref="B44">
    <cfRule type="expression" dxfId="317" priority="328">
      <formula>$B$8=""</formula>
    </cfRule>
  </conditionalFormatting>
  <conditionalFormatting sqref="F43:S44">
    <cfRule type="expression" dxfId="316" priority="327">
      <formula>$F$7=""</formula>
    </cfRule>
  </conditionalFormatting>
  <conditionalFormatting sqref="AA43">
    <cfRule type="expression" dxfId="315" priority="326">
      <formula>$AA$7=""</formula>
    </cfRule>
  </conditionalFormatting>
  <conditionalFormatting sqref="AA44">
    <cfRule type="expression" dxfId="314" priority="325">
      <formula>$AA$8=""</formula>
    </cfRule>
  </conditionalFormatting>
  <conditionalFormatting sqref="AC43">
    <cfRule type="expression" dxfId="313" priority="324">
      <formula>$AC$7=""</formula>
    </cfRule>
  </conditionalFormatting>
  <conditionalFormatting sqref="AC44">
    <cfRule type="expression" dxfId="312" priority="323">
      <formula>$AC$8=""</formula>
    </cfRule>
  </conditionalFormatting>
  <conditionalFormatting sqref="AE43">
    <cfRule type="expression" dxfId="311" priority="322">
      <formula>$AE$7=""</formula>
    </cfRule>
  </conditionalFormatting>
  <conditionalFormatting sqref="AE44">
    <cfRule type="expression" dxfId="310" priority="321">
      <formula>$AE$8=""</formula>
    </cfRule>
  </conditionalFormatting>
  <conditionalFormatting sqref="N62 P59:Q59">
    <cfRule type="expression" dxfId="309" priority="313">
      <formula>$N$47="日"</formula>
    </cfRule>
    <cfRule type="expression" dxfId="308" priority="314">
      <formula>$N$47="土"</formula>
    </cfRule>
  </conditionalFormatting>
  <conditionalFormatting sqref="P60:Q61">
    <cfRule type="expression" dxfId="307" priority="307">
      <formula>$Q$47="日"</formula>
    </cfRule>
    <cfRule type="expression" dxfId="306" priority="308">
      <formula>$Q$47="土"</formula>
    </cfRule>
  </conditionalFormatting>
  <conditionalFormatting sqref="Z60">
    <cfRule type="expression" dxfId="305" priority="289">
      <formula>$Z$47="日"</formula>
    </cfRule>
    <cfRule type="expression" dxfId="304" priority="290">
      <formula>$Z$47="土"</formula>
    </cfRule>
  </conditionalFormatting>
  <conditionalFormatting sqref="AA60">
    <cfRule type="expression" dxfId="303" priority="287">
      <formula>$AA$47="日"</formula>
    </cfRule>
    <cfRule type="expression" dxfId="302" priority="288">
      <formula>$AA$47="土"</formula>
    </cfRule>
  </conditionalFormatting>
  <conditionalFormatting sqref="AJ60">
    <cfRule type="expression" dxfId="301" priority="268">
      <formula>$AJ$47=""</formula>
    </cfRule>
    <cfRule type="expression" dxfId="300" priority="269">
      <formula>$AJ$47="日"</formula>
    </cfRule>
    <cfRule type="expression" dxfId="299" priority="270">
      <formula>$AJ$47="土"</formula>
    </cfRule>
  </conditionalFormatting>
  <conditionalFormatting sqref="AK60">
    <cfRule type="expression" dxfId="298" priority="265">
      <formula>$AK$47=""</formula>
    </cfRule>
    <cfRule type="expression" dxfId="297" priority="266">
      <formula>$AK$47="日"</formula>
    </cfRule>
    <cfRule type="expression" dxfId="296" priority="267">
      <formula>$AK$47="土"</formula>
    </cfRule>
  </conditionalFormatting>
  <conditionalFormatting sqref="AL60">
    <cfRule type="expression" dxfId="295" priority="262">
      <formula>$AL$47=""</formula>
    </cfRule>
    <cfRule type="expression" dxfId="294" priority="263">
      <formula>$AL$47="日"</formula>
    </cfRule>
    <cfRule type="expression" dxfId="293" priority="264">
      <formula>$AL$47="土"</formula>
    </cfRule>
  </conditionalFormatting>
  <conditionalFormatting sqref="H62:H72">
    <cfRule type="expression" dxfId="292" priority="260">
      <formula>$H$47="日"</formula>
    </cfRule>
    <cfRule type="expression" dxfId="291" priority="261">
      <formula>$H$47="土"</formula>
    </cfRule>
  </conditionalFormatting>
  <conditionalFormatting sqref="I62:I72">
    <cfRule type="expression" dxfId="290" priority="258">
      <formula>$I$47="日"</formula>
    </cfRule>
    <cfRule type="expression" dxfId="289" priority="259">
      <formula>$I$47="土"</formula>
    </cfRule>
  </conditionalFormatting>
  <conditionalFormatting sqref="J62:J72">
    <cfRule type="expression" dxfId="288" priority="256">
      <formula>$J$47="日"</formula>
    </cfRule>
    <cfRule type="expression" dxfId="287" priority="257">
      <formula>$J$47="土"</formula>
    </cfRule>
  </conditionalFormatting>
  <conditionalFormatting sqref="K62:K72">
    <cfRule type="expression" dxfId="286" priority="254">
      <formula>$K$47="日"</formula>
    </cfRule>
    <cfRule type="expression" dxfId="285" priority="255">
      <formula>$K$47="土"</formula>
    </cfRule>
  </conditionalFormatting>
  <conditionalFormatting sqref="P61:Q61">
    <cfRule type="expression" dxfId="284" priority="242">
      <formula>$Q$47="日"</formula>
    </cfRule>
    <cfRule type="expression" dxfId="283" priority="243">
      <formula>$Q$47="土"</formula>
    </cfRule>
  </conditionalFormatting>
  <conditionalFormatting sqref="Z61">
    <cfRule type="expression" dxfId="282" priority="224">
      <formula>$Z$47="日"</formula>
    </cfRule>
    <cfRule type="expression" dxfId="281" priority="225">
      <formula>$Z$47="土"</formula>
    </cfRule>
  </conditionalFormatting>
  <conditionalFormatting sqref="AA61">
    <cfRule type="expression" dxfId="280" priority="222">
      <formula>$AA$47="日"</formula>
    </cfRule>
    <cfRule type="expression" dxfId="279" priority="223">
      <formula>$AA$47="土"</formula>
    </cfRule>
  </conditionalFormatting>
  <conditionalFormatting sqref="AI61">
    <cfRule type="expression" dxfId="278" priority="206">
      <formula>$AI$47="日"</formula>
    </cfRule>
    <cfRule type="expression" dxfId="277" priority="207">
      <formula>$AI$47="土"</formula>
    </cfRule>
  </conditionalFormatting>
  <conditionalFormatting sqref="AJ61">
    <cfRule type="expression" dxfId="276" priority="203">
      <formula>$AJ$47=""</formula>
    </cfRule>
    <cfRule type="expression" dxfId="275" priority="204">
      <formula>$AJ$47="日"</formula>
    </cfRule>
    <cfRule type="expression" dxfId="274" priority="205">
      <formula>$AJ$47="土"</formula>
    </cfRule>
  </conditionalFormatting>
  <conditionalFormatting sqref="AK61">
    <cfRule type="expression" dxfId="273" priority="200">
      <formula>$AK$47=""</formula>
    </cfRule>
    <cfRule type="expression" dxfId="272" priority="201">
      <formula>$AK$47="日"</formula>
    </cfRule>
    <cfRule type="expression" dxfId="271" priority="202">
      <formula>$AK$47="土"</formula>
    </cfRule>
  </conditionalFormatting>
  <conditionalFormatting sqref="AL61">
    <cfRule type="expression" dxfId="270" priority="197">
      <formula>$AL$47=""</formula>
    </cfRule>
    <cfRule type="expression" dxfId="269" priority="198">
      <formula>$AL$47="日"</formula>
    </cfRule>
    <cfRule type="expression" dxfId="268" priority="199">
      <formula>$AL$47="土"</formula>
    </cfRule>
  </conditionalFormatting>
  <conditionalFormatting sqref="AL46:AL72">
    <cfRule type="expression" dxfId="267" priority="330">
      <formula>$AL$47=""</formula>
    </cfRule>
    <cfRule type="expression" dxfId="266" priority="331">
      <formula>$AL$47="日"</formula>
    </cfRule>
    <cfRule type="expression" dxfId="265" priority="332">
      <formula>$AL$47="土"</formula>
    </cfRule>
  </conditionalFormatting>
  <conditionalFormatting sqref="AK46:AK72">
    <cfRule type="expression" dxfId="264" priority="333">
      <formula>$AK$47=""</formula>
    </cfRule>
    <cfRule type="expression" dxfId="263" priority="334">
      <formula>$AK$47="日"</formula>
    </cfRule>
    <cfRule type="expression" dxfId="262" priority="335">
      <formula>$AK$47="土"</formula>
    </cfRule>
  </conditionalFormatting>
  <conditionalFormatting sqref="AJ46:AJ72">
    <cfRule type="expression" dxfId="261" priority="336">
      <formula>$AJ$47=""</formula>
    </cfRule>
    <cfRule type="expression" dxfId="260" priority="337">
      <formula>$AJ$47="日"</formula>
    </cfRule>
    <cfRule type="expression" dxfId="259" priority="338">
      <formula>$AJ$47="土"</formula>
    </cfRule>
  </conditionalFormatting>
  <conditionalFormatting sqref="AI46:AI57 AI61:AI72">
    <cfRule type="expression" dxfId="258" priority="339">
      <formula>$AI$47="日"</formula>
    </cfRule>
    <cfRule type="expression" dxfId="257" priority="340">
      <formula>$AI$47="土"</formula>
    </cfRule>
  </conditionalFormatting>
  <conditionalFormatting sqref="AH46:AH57 AH62:AH72">
    <cfRule type="expression" dxfId="256" priority="341">
      <formula>$AH$47="日"</formula>
    </cfRule>
    <cfRule type="expression" dxfId="255" priority="342">
      <formula>$AH$47="土"</formula>
    </cfRule>
  </conditionalFormatting>
  <conditionalFormatting sqref="AF46:AG57 AF62:AG72">
    <cfRule type="expression" dxfId="254" priority="343">
      <formula>$AG$47="日"</formula>
    </cfRule>
  </conditionalFormatting>
  <conditionalFormatting sqref="AF46:AF57 AF62:AF72">
    <cfRule type="expression" dxfId="253" priority="345">
      <formula>$AF$47="日"</formula>
    </cfRule>
    <cfRule type="expression" dxfId="252" priority="346">
      <formula>$AF$47="土"</formula>
    </cfRule>
  </conditionalFormatting>
  <conditionalFormatting sqref="AE46:AE57 AE62:AE72">
    <cfRule type="expression" dxfId="251" priority="347">
      <formula>$AE$47="日"</formula>
    </cfRule>
    <cfRule type="expression" dxfId="250" priority="348">
      <formula>$AE$47="土"</formula>
    </cfRule>
  </conditionalFormatting>
  <conditionalFormatting sqref="AD46:AD57 AD62:AD72">
    <cfRule type="expression" dxfId="249" priority="349">
      <formula>$AD$47="日"</formula>
    </cfRule>
    <cfRule type="expression" dxfId="248" priority="350">
      <formula>$AD$47="土"</formula>
    </cfRule>
  </conditionalFormatting>
  <conditionalFormatting sqref="AC46:AC57 AC62:AC72">
    <cfRule type="expression" dxfId="247" priority="351">
      <formula>$AC$47="日"</formula>
    </cfRule>
    <cfRule type="expression" dxfId="246" priority="352">
      <formula>$AC$47="土"</formula>
    </cfRule>
  </conditionalFormatting>
  <conditionalFormatting sqref="AB46:AB57 AB62:AB72">
    <cfRule type="expression" dxfId="245" priority="353">
      <formula>$AB$47="日"</formula>
    </cfRule>
    <cfRule type="expression" dxfId="244" priority="354">
      <formula>$AB$47="土"</formula>
    </cfRule>
  </conditionalFormatting>
  <conditionalFormatting sqref="AA46:AA72">
    <cfRule type="expression" dxfId="243" priority="355">
      <formula>$AA$47="日"</formula>
    </cfRule>
    <cfRule type="expression" dxfId="242" priority="356">
      <formula>$AA$47="土"</formula>
    </cfRule>
  </conditionalFormatting>
  <conditionalFormatting sqref="Z46:Z57 Z59:Z72 Z58:AA61">
    <cfRule type="expression" dxfId="241" priority="357">
      <formula>$Z$47="日"</formula>
    </cfRule>
    <cfRule type="expression" dxfId="240" priority="358">
      <formula>$Z$47="土"</formula>
    </cfRule>
  </conditionalFormatting>
  <conditionalFormatting sqref="Y46:Y57 Y62:Y72">
    <cfRule type="expression" dxfId="239" priority="359">
      <formula>$Y$47="日"</formula>
    </cfRule>
    <cfRule type="expression" dxfId="238" priority="360">
      <formula>$Y$47="土"</formula>
    </cfRule>
  </conditionalFormatting>
  <conditionalFormatting sqref="X46:X57 X62:X72">
    <cfRule type="expression" dxfId="237" priority="361">
      <formula>$X$47="日"</formula>
    </cfRule>
    <cfRule type="expression" dxfId="236" priority="362">
      <formula>$X$47="土"</formula>
    </cfRule>
  </conditionalFormatting>
  <conditionalFormatting sqref="W46:W57 W62:W72">
    <cfRule type="expression" dxfId="235" priority="363">
      <formula>$W$47="日"</formula>
    </cfRule>
    <cfRule type="expression" dxfId="234" priority="364">
      <formula>$W$47="土"</formula>
    </cfRule>
  </conditionalFormatting>
  <conditionalFormatting sqref="V46:V57 V62:V72">
    <cfRule type="expression" dxfId="233" priority="365">
      <formula>$V$47="日"</formula>
    </cfRule>
    <cfRule type="expression" dxfId="232" priority="366">
      <formula>$V$47="土"</formula>
    </cfRule>
  </conditionalFormatting>
  <conditionalFormatting sqref="U46:U57 U62:U72">
    <cfRule type="expression" dxfId="231" priority="367">
      <formula>$U$47="日"</formula>
    </cfRule>
    <cfRule type="expression" dxfId="230" priority="368">
      <formula>$U$47="土"</formula>
    </cfRule>
  </conditionalFormatting>
  <conditionalFormatting sqref="T46:T57 T62:T72">
    <cfRule type="expression" dxfId="229" priority="369">
      <formula>$T$47="日"</formula>
    </cfRule>
    <cfRule type="expression" dxfId="228" priority="370">
      <formula>$T$47="土"</formula>
    </cfRule>
  </conditionalFormatting>
  <conditionalFormatting sqref="S46:S57 S62:S72">
    <cfRule type="expression" dxfId="227" priority="371">
      <formula>$S$47="日"</formula>
    </cfRule>
    <cfRule type="expression" dxfId="226" priority="372">
      <formula>$S$47="土"</formula>
    </cfRule>
  </conditionalFormatting>
  <conditionalFormatting sqref="R46:R57 R62:R72">
    <cfRule type="expression" dxfId="225" priority="373">
      <formula>$R$47="日"</formula>
    </cfRule>
    <cfRule type="expression" dxfId="224" priority="374">
      <formula>$R$47="土"</formula>
    </cfRule>
  </conditionalFormatting>
  <conditionalFormatting sqref="Q46:Q57 Q62:Q72">
    <cfRule type="expression" dxfId="223" priority="375">
      <formula>$Q$47="日"</formula>
    </cfRule>
    <cfRule type="expression" dxfId="222" priority="376">
      <formula>$Q$47="土"</formula>
    </cfRule>
  </conditionalFormatting>
  <conditionalFormatting sqref="P46:P58 P62:P72 Q58">
    <cfRule type="expression" dxfId="221" priority="377">
      <formula>$P$47="日"</formula>
    </cfRule>
    <cfRule type="expression" dxfId="220" priority="378">
      <formula>$P$47="土"</formula>
    </cfRule>
  </conditionalFormatting>
  <conditionalFormatting sqref="O46:O57 O62:O72">
    <cfRule type="expression" dxfId="219" priority="379">
      <formula>$O$47="日"</formula>
    </cfRule>
    <cfRule type="expression" dxfId="218" priority="380">
      <formula>$O$47="土"</formula>
    </cfRule>
  </conditionalFormatting>
  <conditionalFormatting sqref="N46:N57">
    <cfRule type="expression" dxfId="217" priority="381">
      <formula>$N$47="日"</formula>
    </cfRule>
    <cfRule type="expression" dxfId="216" priority="382">
      <formula>$N$47="土"</formula>
    </cfRule>
  </conditionalFormatting>
  <conditionalFormatting sqref="M46:M57 M62:M72">
    <cfRule type="expression" dxfId="215" priority="383">
      <formula>$M$47="日"</formula>
    </cfRule>
    <cfRule type="expression" dxfId="214" priority="384">
      <formula>$M$47="土"</formula>
    </cfRule>
  </conditionalFormatting>
  <conditionalFormatting sqref="L46:L57 L62:L72">
    <cfRule type="expression" dxfId="213" priority="385">
      <formula>$L$47="日"</formula>
    </cfRule>
    <cfRule type="expression" dxfId="212" priority="386">
      <formula>$L$47="土"</formula>
    </cfRule>
  </conditionalFormatting>
  <conditionalFormatting sqref="K46:K57">
    <cfRule type="expression" dxfId="211" priority="387">
      <formula>$K$47="日"</formula>
    </cfRule>
    <cfRule type="expression" dxfId="210" priority="388">
      <formula>$K$47="土"</formula>
    </cfRule>
  </conditionalFormatting>
  <conditionalFormatting sqref="J46:J57">
    <cfRule type="expression" dxfId="209" priority="389">
      <formula>$J$47="日"</formula>
    </cfRule>
    <cfRule type="expression" dxfId="208" priority="390">
      <formula>$J$47="土"</formula>
    </cfRule>
  </conditionalFormatting>
  <conditionalFormatting sqref="I46:I57">
    <cfRule type="expression" dxfId="207" priority="391">
      <formula>$I$47="日"</formula>
    </cfRule>
    <cfRule type="expression" dxfId="206" priority="392">
      <formula>$I$47="土"</formula>
    </cfRule>
  </conditionalFormatting>
  <conditionalFormatting sqref="H46:H58">
    <cfRule type="expression" dxfId="205" priority="393">
      <formula>$H$47="日"</formula>
    </cfRule>
    <cfRule type="expression" dxfId="204" priority="394">
      <formula>$H$47="土"</formula>
    </cfRule>
  </conditionalFormatting>
  <conditionalFormatting sqref="H10:H36">
    <cfRule type="expression" dxfId="203" priority="196">
      <formula>$H$22="-"</formula>
    </cfRule>
    <cfRule type="expression" dxfId="202" priority="596">
      <formula>$H$11="日"</formula>
    </cfRule>
    <cfRule type="expression" dxfId="201" priority="597">
      <formula>$H$11="土"</formula>
    </cfRule>
  </conditionalFormatting>
  <conditionalFormatting sqref="AG82:AG108">
    <cfRule type="expression" dxfId="200" priority="145">
      <formula>$AG$83="土"</formula>
    </cfRule>
  </conditionalFormatting>
  <conditionalFormatting sqref="B79">
    <cfRule type="expression" dxfId="199" priority="130">
      <formula>$B$7=""</formula>
    </cfRule>
  </conditionalFormatting>
  <conditionalFormatting sqref="B80">
    <cfRule type="expression" dxfId="198" priority="129">
      <formula>$B$8=""</formula>
    </cfRule>
  </conditionalFormatting>
  <conditionalFormatting sqref="F79:S80">
    <cfRule type="expression" dxfId="197" priority="128">
      <formula>$F$7=""</formula>
    </cfRule>
  </conditionalFormatting>
  <conditionalFormatting sqref="AA79">
    <cfRule type="expression" dxfId="196" priority="127">
      <formula>$AA$7=""</formula>
    </cfRule>
  </conditionalFormatting>
  <conditionalFormatting sqref="AA80">
    <cfRule type="expression" dxfId="195" priority="126">
      <formula>$AA$8=""</formula>
    </cfRule>
  </conditionalFormatting>
  <conditionalFormatting sqref="AC79">
    <cfRule type="expression" dxfId="194" priority="125">
      <formula>$AC$7=""</formula>
    </cfRule>
  </conditionalFormatting>
  <conditionalFormatting sqref="AC80">
    <cfRule type="expression" dxfId="193" priority="124">
      <formula>$AC$8=""</formula>
    </cfRule>
  </conditionalFormatting>
  <conditionalFormatting sqref="AE79">
    <cfRule type="expression" dxfId="192" priority="123">
      <formula>$AE$7=""</formula>
    </cfRule>
  </conditionalFormatting>
  <conditionalFormatting sqref="AE80">
    <cfRule type="expression" dxfId="191" priority="122">
      <formula>$AE$8=""</formula>
    </cfRule>
  </conditionalFormatting>
  <conditionalFormatting sqref="N98:N108">
    <cfRule type="expression" dxfId="190" priority="120">
      <formula>$N$47="日"</formula>
    </cfRule>
    <cfRule type="expression" dxfId="189" priority="121">
      <formula>$N$47="土"</formula>
    </cfRule>
  </conditionalFormatting>
  <conditionalFormatting sqref="R96">
    <cfRule type="expression" dxfId="188" priority="116">
      <formula>$R$47="日"</formula>
    </cfRule>
    <cfRule type="expression" dxfId="187" priority="117">
      <formula>$R$47="土"</formula>
    </cfRule>
  </conditionalFormatting>
  <conditionalFormatting sqref="AI96:AJ96">
    <cfRule type="expression" dxfId="186" priority="96">
      <formula>$AI$47="日"</formula>
    </cfRule>
    <cfRule type="expression" dxfId="185" priority="97">
      <formula>$AI$47="土"</formula>
    </cfRule>
  </conditionalFormatting>
  <conditionalFormatting sqref="H97:H108">
    <cfRule type="expression" dxfId="184" priority="85">
      <formula>$H$47="日"</formula>
    </cfRule>
    <cfRule type="expression" dxfId="183" priority="86">
      <formula>$H$47="土"</formula>
    </cfRule>
  </conditionalFormatting>
  <conditionalFormatting sqref="J97:J108 K97">
    <cfRule type="expression" dxfId="182" priority="81">
      <formula>$J$47="日"</formula>
    </cfRule>
    <cfRule type="expression" dxfId="181" priority="82">
      <formula>$J$47="土"</formula>
    </cfRule>
  </conditionalFormatting>
  <conditionalFormatting sqref="H95:J95 H96:K96 K95:K108">
    <cfRule type="expression" dxfId="180" priority="79">
      <formula>$K$47="日"</formula>
    </cfRule>
    <cfRule type="expression" dxfId="179" priority="80">
      <formula>$K$47="土"</formula>
    </cfRule>
  </conditionalFormatting>
  <conditionalFormatting sqref="R97">
    <cfRule type="expression" dxfId="178" priority="71">
      <formula>$R$47="日"</formula>
    </cfRule>
    <cfRule type="expression" dxfId="177" priority="72">
      <formula>$R$47="土"</formula>
    </cfRule>
  </conditionalFormatting>
  <conditionalFormatting sqref="X97">
    <cfRule type="expression" dxfId="176" priority="65">
      <formula>$X$47="日"</formula>
    </cfRule>
    <cfRule type="expression" dxfId="175" priority="66">
      <formula>$X$47="土"</formula>
    </cfRule>
  </conditionalFormatting>
  <conditionalFormatting sqref="Y97">
    <cfRule type="expression" dxfId="174" priority="63">
      <formula>$Y$47="日"</formula>
    </cfRule>
    <cfRule type="expression" dxfId="173" priority="64">
      <formula>$Y$47="土"</formula>
    </cfRule>
  </conditionalFormatting>
  <conditionalFormatting sqref="AA97:AB97">
    <cfRule type="expression" dxfId="172" priority="57">
      <formula>$AB$47="日"</formula>
    </cfRule>
    <cfRule type="expression" dxfId="171" priority="58">
      <formula>$AB$47="土"</formula>
    </cfRule>
  </conditionalFormatting>
  <conditionalFormatting sqref="AE97">
    <cfRule type="expression" dxfId="170" priority="55">
      <formula>$AE$47="日"</formula>
    </cfRule>
    <cfRule type="expression" dxfId="169" priority="56">
      <formula>$AE$47="土"</formula>
    </cfRule>
  </conditionalFormatting>
  <conditionalFormatting sqref="AF97">
    <cfRule type="expression" dxfId="168" priority="53">
      <formula>$AF$47="日"</formula>
    </cfRule>
    <cfRule type="expression" dxfId="167" priority="54">
      <formula>$AF$47="土"</formula>
    </cfRule>
  </conditionalFormatting>
  <conditionalFormatting sqref="AI97:AJ97">
    <cfRule type="expression" dxfId="166" priority="51">
      <formula>$AI$47="日"</formula>
    </cfRule>
    <cfRule type="expression" dxfId="165" priority="52">
      <formula>$AI$47="土"</formula>
    </cfRule>
  </conditionalFormatting>
  <conditionalFormatting sqref="AL82:AL108">
    <cfRule type="expression" dxfId="164" priority="131">
      <formula>$AL$83=""</formula>
    </cfRule>
    <cfRule type="expression" dxfId="163" priority="132">
      <formula>$AL$83="日"</formula>
    </cfRule>
    <cfRule type="expression" dxfId="162" priority="133">
      <formula>$AL$83="土"</formula>
    </cfRule>
  </conditionalFormatting>
  <conditionalFormatting sqref="AK82:AK108">
    <cfRule type="expression" dxfId="161" priority="134">
      <formula>$AK$83=""</formula>
    </cfRule>
    <cfRule type="expression" dxfId="160" priority="135">
      <formula>$AK$83="日"</formula>
    </cfRule>
    <cfRule type="expression" dxfId="159" priority="136">
      <formula>$AK$83="土"</formula>
    </cfRule>
  </conditionalFormatting>
  <conditionalFormatting sqref="AJ82:AJ93 AJ98:AJ108">
    <cfRule type="expression" dxfId="158" priority="137">
      <formula>$AJ$83=""</formula>
    </cfRule>
    <cfRule type="expression" dxfId="157" priority="138">
      <formula>$AJ$83="日"</formula>
    </cfRule>
    <cfRule type="expression" dxfId="156" priority="139">
      <formula>$AJ$83="土"</formula>
    </cfRule>
  </conditionalFormatting>
  <conditionalFormatting sqref="AI82:AI108 AJ94:AJ97">
    <cfRule type="expression" dxfId="155" priority="140">
      <formula>$AI$83="日"</formula>
    </cfRule>
    <cfRule type="expression" dxfId="154" priority="141">
      <formula>$AI$83="土"</formula>
    </cfRule>
  </conditionalFormatting>
  <conditionalFormatting sqref="AH82:AH108">
    <cfRule type="expression" dxfId="153" priority="142">
      <formula>$AH$83="日"</formula>
    </cfRule>
    <cfRule type="expression" dxfId="152" priority="143">
      <formula>$AH$83="土"</formula>
    </cfRule>
  </conditionalFormatting>
  <conditionalFormatting sqref="AF82:AG94 AF97:AG108 AG95:AG96">
    <cfRule type="expression" dxfId="151" priority="144">
      <formula>$AG$83="日"</formula>
    </cfRule>
  </conditionalFormatting>
  <conditionalFormatting sqref="AF82:AF94 AF97:AF108">
    <cfRule type="expression" dxfId="150" priority="146">
      <formula>$AF$83="日"</formula>
    </cfRule>
    <cfRule type="expression" dxfId="149" priority="147">
      <formula>$AF$83="土"</formula>
    </cfRule>
  </conditionalFormatting>
  <conditionalFormatting sqref="AE82:AE94 AE97:AE108">
    <cfRule type="expression" dxfId="148" priority="148">
      <formula>$AE$83="日"</formula>
    </cfRule>
    <cfRule type="expression" dxfId="147" priority="149">
      <formula>$AE$83="土"</formula>
    </cfRule>
  </conditionalFormatting>
  <conditionalFormatting sqref="AD82:AD108">
    <cfRule type="expression" dxfId="146" priority="150">
      <formula>$AD$83="日"</formula>
    </cfRule>
    <cfRule type="expression" dxfId="145" priority="151">
      <formula>$AD$83="土"</formula>
    </cfRule>
  </conditionalFormatting>
  <conditionalFormatting sqref="AC82:AC94 AC97:AC108">
    <cfRule type="expression" dxfId="144" priority="152">
      <formula>$AC$83="日"</formula>
    </cfRule>
    <cfRule type="expression" dxfId="143" priority="153">
      <formula>$AC$83="土"</formula>
    </cfRule>
  </conditionalFormatting>
  <conditionalFormatting sqref="AB82:AB94 AB97:AB108 AA97">
    <cfRule type="expression" dxfId="142" priority="154">
      <formula>$AB$83="日"</formula>
    </cfRule>
    <cfRule type="expression" dxfId="141" priority="155">
      <formula>$AB$83="土"</formula>
    </cfRule>
  </conditionalFormatting>
  <conditionalFormatting sqref="AA82:AA94 AA98:AA108">
    <cfRule type="expression" dxfId="140" priority="156">
      <formula>$AA$83="日"</formula>
    </cfRule>
    <cfRule type="expression" dxfId="139" priority="157">
      <formula>$AA$83="土"</formula>
    </cfRule>
  </conditionalFormatting>
  <conditionalFormatting sqref="Z82:Z94 Z97:Z108">
    <cfRule type="expression" dxfId="138" priority="158">
      <formula>$Z$83="日"</formula>
    </cfRule>
    <cfRule type="expression" dxfId="137" priority="159">
      <formula>$Z$83="土"</formula>
    </cfRule>
  </conditionalFormatting>
  <conditionalFormatting sqref="Y82:Y94 Y97:Y108">
    <cfRule type="expression" dxfId="136" priority="160">
      <formula>$Y$83="日"</formula>
    </cfRule>
    <cfRule type="expression" dxfId="135" priority="161">
      <formula>$Y$83="土"</formula>
    </cfRule>
  </conditionalFormatting>
  <conditionalFormatting sqref="X82:X94 X97:X108">
    <cfRule type="expression" dxfId="134" priority="162">
      <formula>$X$83="日"</formula>
    </cfRule>
    <cfRule type="expression" dxfId="133" priority="163">
      <formula>$X$83="土"</formula>
    </cfRule>
  </conditionalFormatting>
  <conditionalFormatting sqref="W82:W93 W98:W108">
    <cfRule type="expression" dxfId="132" priority="164">
      <formula>$W$83="日"</formula>
    </cfRule>
    <cfRule type="expression" dxfId="131" priority="165">
      <formula>$W$83="土"</formula>
    </cfRule>
  </conditionalFormatting>
  <conditionalFormatting sqref="V82:V93 V98:V108">
    <cfRule type="expression" dxfId="130" priority="166">
      <formula>$V$83="日"</formula>
    </cfRule>
    <cfRule type="expression" dxfId="129" priority="167">
      <formula>$V$83="土"</formula>
    </cfRule>
  </conditionalFormatting>
  <conditionalFormatting sqref="U82:U93 U98:U108">
    <cfRule type="expression" dxfId="128" priority="168">
      <formula>$U$83="日"</formula>
    </cfRule>
    <cfRule type="expression" dxfId="127" priority="169">
      <formula>$U$83="土"</formula>
    </cfRule>
  </conditionalFormatting>
  <conditionalFormatting sqref="T82:T93 T98:T108">
    <cfRule type="expression" dxfId="126" priority="170">
      <formula>$T$83="日"</formula>
    </cfRule>
    <cfRule type="expression" dxfId="125" priority="171">
      <formula>$T$83="土"</formula>
    </cfRule>
  </conditionalFormatting>
  <conditionalFormatting sqref="S82:S93 S98:S108">
    <cfRule type="expression" dxfId="124" priority="172">
      <formula>$S$83="日"</formula>
    </cfRule>
    <cfRule type="expression" dxfId="123" priority="173">
      <formula>$S$83="土"</formula>
    </cfRule>
  </conditionalFormatting>
  <conditionalFormatting sqref="R82:R108">
    <cfRule type="expression" dxfId="122" priority="174">
      <formula>$R$83="日"</formula>
    </cfRule>
    <cfRule type="expression" dxfId="121" priority="175">
      <formula>$R$83="土"</formula>
    </cfRule>
  </conditionalFormatting>
  <conditionalFormatting sqref="Q82:Q93 Q98:Q108">
    <cfRule type="expression" dxfId="120" priority="176">
      <formula>$Q$83="日"</formula>
    </cfRule>
    <cfRule type="expression" dxfId="119" priority="177">
      <formula>$Q$83="土"</formula>
    </cfRule>
  </conditionalFormatting>
  <conditionalFormatting sqref="M82:M96 M98:M108 N94:N96">
    <cfRule type="expression" dxfId="118" priority="184">
      <formula>$M$83="日"</formula>
    </cfRule>
    <cfRule type="expression" dxfId="117" priority="185">
      <formula>$M$83="土"</formula>
    </cfRule>
  </conditionalFormatting>
  <conditionalFormatting sqref="L82:L108 M97:N97">
    <cfRule type="expression" dxfId="116" priority="186">
      <formula>$L$83="日"</formula>
    </cfRule>
    <cfRule type="expression" dxfId="115" priority="187">
      <formula>$L$83="土"</formula>
    </cfRule>
  </conditionalFormatting>
  <conditionalFormatting sqref="J82:J97 K94:K97">
    <cfRule type="expression" dxfId="114" priority="191">
      <formula>$J$83="土"</formula>
    </cfRule>
  </conditionalFormatting>
  <conditionalFormatting sqref="I82:I94">
    <cfRule type="expression" dxfId="113" priority="192">
      <formula>$I$83="日"</formula>
    </cfRule>
    <cfRule type="expression" dxfId="112" priority="193">
      <formula>$I$83="土"</formula>
    </cfRule>
  </conditionalFormatting>
  <conditionalFormatting sqref="H82:H94 H94:L96 H97 J97:N97">
    <cfRule type="expression" dxfId="111" priority="194">
      <formula>$H$83="日"</formula>
    </cfRule>
    <cfRule type="expression" dxfId="110" priority="195">
      <formula>$H$83="土"</formula>
    </cfRule>
  </conditionalFormatting>
  <conditionalFormatting sqref="P82:P93 P98:P108">
    <cfRule type="expression" dxfId="109" priority="178">
      <formula>$P$83="日"</formula>
    </cfRule>
    <cfRule type="expression" dxfId="108" priority="179">
      <formula>$P$83="土"</formula>
    </cfRule>
  </conditionalFormatting>
  <conditionalFormatting sqref="O82:O93 O98:O108">
    <cfRule type="expression" dxfId="107" priority="180">
      <formula>$O$83="日"</formula>
    </cfRule>
    <cfRule type="expression" dxfId="106" priority="181">
      <formula>$O$83="土"</formula>
    </cfRule>
  </conditionalFormatting>
  <conditionalFormatting sqref="N82:N93 N98:N108">
    <cfRule type="expression" dxfId="105" priority="182">
      <formula>$N$83="日"</formula>
    </cfRule>
    <cfRule type="expression" dxfId="104" priority="183">
      <formula>$N$83="土"</formula>
    </cfRule>
  </conditionalFormatting>
  <conditionalFormatting sqref="K82:K108">
    <cfRule type="expression" dxfId="103" priority="188">
      <formula>$K$83="日"</formula>
    </cfRule>
    <cfRule type="expression" dxfId="102" priority="189">
      <formula>$K$83="土"</formula>
    </cfRule>
  </conditionalFormatting>
  <conditionalFormatting sqref="J82:J108 K94:K97">
    <cfRule type="expression" dxfId="101" priority="190">
      <formula>$J$83="日"</formula>
    </cfRule>
  </conditionalFormatting>
  <conditionalFormatting sqref="AL10:AL21 AL26:AL36">
    <cfRule type="expression" dxfId="100" priority="528">
      <formula>$AL$11=""</formula>
    </cfRule>
    <cfRule type="expression" dxfId="99" priority="529">
      <formula>$AL$11="日"</formula>
    </cfRule>
    <cfRule type="expression" dxfId="98" priority="530">
      <formula>$AL$11="土"</formula>
    </cfRule>
  </conditionalFormatting>
  <conditionalFormatting sqref="AK10:AK36">
    <cfRule type="expression" dxfId="97" priority="531">
      <formula>$AK$11=""</formula>
    </cfRule>
    <cfRule type="expression" dxfId="96" priority="532">
      <formula>$AK$11="日"</formula>
    </cfRule>
    <cfRule type="expression" dxfId="95" priority="533">
      <formula>$AK$11="土"</formula>
    </cfRule>
  </conditionalFormatting>
  <conditionalFormatting sqref="AJ10:AJ36">
    <cfRule type="expression" dxfId="94" priority="534">
      <formula>$AJ$11=""</formula>
    </cfRule>
    <cfRule type="expression" dxfId="93" priority="535">
      <formula>$AJ$11="日"</formula>
    </cfRule>
    <cfRule type="expression" dxfId="92" priority="536">
      <formula>$AJ$11="土"</formula>
    </cfRule>
  </conditionalFormatting>
  <conditionalFormatting sqref="AI10:AI21 AI26:AI36">
    <cfRule type="expression" dxfId="91" priority="537">
      <formula>$AI$11="日"</formula>
    </cfRule>
    <cfRule type="expression" dxfId="90" priority="538">
      <formula>$AI$11="土"</formula>
    </cfRule>
  </conditionalFormatting>
  <conditionalFormatting sqref="AH10:AH36">
    <cfRule type="expression" dxfId="89" priority="539">
      <formula>$AH$11="日"</formula>
    </cfRule>
    <cfRule type="expression" dxfId="88" priority="540">
      <formula>$AH$11="土"</formula>
    </cfRule>
  </conditionalFormatting>
  <conditionalFormatting sqref="AG10:AG21 AG26:AG36">
    <cfRule type="expression" dxfId="87" priority="541">
      <formula>$AG$11="日"</formula>
    </cfRule>
    <cfRule type="expression" dxfId="86" priority="542">
      <formula>$AG$11="土"</formula>
    </cfRule>
  </conditionalFormatting>
  <conditionalFormatting sqref="AF10:AF21 AF26:AF36">
    <cfRule type="expression" dxfId="85" priority="543">
      <formula>$AF$11="日"</formula>
    </cfRule>
    <cfRule type="expression" dxfId="84" priority="544">
      <formula>$AF$11="土"</formula>
    </cfRule>
  </conditionalFormatting>
  <conditionalFormatting sqref="AE10:AE21 AE26:AE36">
    <cfRule type="expression" dxfId="83" priority="545">
      <formula>$AE$11="日"</formula>
    </cfRule>
    <cfRule type="expression" dxfId="82" priority="546">
      <formula>$AE$11="土"</formula>
    </cfRule>
  </conditionalFormatting>
  <conditionalFormatting sqref="AD10:AD21 AD26:AD36">
    <cfRule type="expression" dxfId="81" priority="547">
      <formula>$AD$11="日"</formula>
    </cfRule>
    <cfRule type="expression" dxfId="80" priority="548">
      <formula>$AD$11="土"</formula>
    </cfRule>
  </conditionalFormatting>
  <conditionalFormatting sqref="AC36:AC57 AC62:AC94 AC97:AC106">
    <cfRule type="expression" dxfId="79" priority="549">
      <formula>$AC$11="日"</formula>
    </cfRule>
  </conditionalFormatting>
  <conditionalFormatting sqref="AB10:AB21 AB26:AB36">
    <cfRule type="expression" dxfId="78" priority="551">
      <formula>$AB$11="日"</formula>
    </cfRule>
    <cfRule type="expression" dxfId="77" priority="552">
      <formula>$AB$11="土"</formula>
    </cfRule>
  </conditionalFormatting>
  <conditionalFormatting sqref="AA10:AA21 AA26:AA36">
    <cfRule type="expression" dxfId="76" priority="553">
      <formula>$AA$11="日"</formula>
    </cfRule>
    <cfRule type="expression" dxfId="75" priority="554">
      <formula>$AA$11="土"</formula>
    </cfRule>
  </conditionalFormatting>
  <conditionalFormatting sqref="Z10:Z21 Z26:Z36">
    <cfRule type="expression" dxfId="74" priority="555">
      <formula>$Z$11="日"</formula>
    </cfRule>
    <cfRule type="expression" dxfId="73" priority="556">
      <formula>$Z$11="土"</formula>
    </cfRule>
  </conditionalFormatting>
  <conditionalFormatting sqref="Y10:Y21 Y26:Y36">
    <cfRule type="expression" dxfId="72" priority="557">
      <formula>$Y$11="日"</formula>
    </cfRule>
    <cfRule type="expression" dxfId="71" priority="558">
      <formula>$Y$11="土"</formula>
    </cfRule>
  </conditionalFormatting>
  <conditionalFormatting sqref="X10:X22 X26:X36">
    <cfRule type="expression" dxfId="70" priority="559">
      <formula>$X$11="日"</formula>
    </cfRule>
    <cfRule type="expression" dxfId="69" priority="560">
      <formula>$X$11="土"</formula>
    </cfRule>
  </conditionalFormatting>
  <conditionalFormatting sqref="W10:W36">
    <cfRule type="expression" dxfId="68" priority="561">
      <formula>$W$11="日"</formula>
    </cfRule>
    <cfRule type="expression" dxfId="67" priority="562">
      <formula>$W$11="土"</formula>
    </cfRule>
  </conditionalFormatting>
  <conditionalFormatting sqref="V10:V36">
    <cfRule type="expression" dxfId="66" priority="563">
      <formula>$V$11="日"</formula>
    </cfRule>
    <cfRule type="expression" dxfId="65" priority="564">
      <formula>$V$11="土"</formula>
    </cfRule>
  </conditionalFormatting>
  <conditionalFormatting sqref="U10:U36">
    <cfRule type="expression" dxfId="64" priority="565">
      <formula>$U$11="日"</formula>
    </cfRule>
    <cfRule type="expression" dxfId="63" priority="566">
      <formula>$U$11="土"</formula>
    </cfRule>
  </conditionalFormatting>
  <conditionalFormatting sqref="T10:T36">
    <cfRule type="expression" dxfId="62" priority="567">
      <formula>$T$11="日"</formula>
    </cfRule>
    <cfRule type="expression" dxfId="61" priority="568">
      <formula>$T$11="土"</formula>
    </cfRule>
  </conditionalFormatting>
  <conditionalFormatting sqref="S10:S36 R23:R24">
    <cfRule type="expression" dxfId="60" priority="569">
      <formula>$S$11="日"</formula>
    </cfRule>
    <cfRule type="expression" dxfId="59" priority="570">
      <formula>$S$11="土"</formula>
    </cfRule>
  </conditionalFormatting>
  <conditionalFormatting sqref="R10:R22 R25:R26">
    <cfRule type="expression" dxfId="58" priority="571">
      <formula>$R$11="日"</formula>
    </cfRule>
    <cfRule type="expression" dxfId="57" priority="572">
      <formula>$R$11="土"</formula>
    </cfRule>
  </conditionalFormatting>
  <conditionalFormatting sqref="Q10:Q36">
    <cfRule type="expression" dxfId="56" priority="573">
      <formula>$Q$11="日"</formula>
    </cfRule>
    <cfRule type="expression" dxfId="55" priority="574">
      <formula>$Q$11="土"</formula>
    </cfRule>
  </conditionalFormatting>
  <conditionalFormatting sqref="P10:P36">
    <cfRule type="expression" dxfId="54" priority="575">
      <formula>$P$11="日"</formula>
    </cfRule>
    <cfRule type="expression" dxfId="53" priority="576">
      <formula>$P$11="土"</formula>
    </cfRule>
  </conditionalFormatting>
  <conditionalFormatting sqref="O10:O36">
    <cfRule type="expression" dxfId="52" priority="577">
      <formula>$O$11="日"</formula>
    </cfRule>
    <cfRule type="expression" dxfId="51" priority="578">
      <formula>$O$11="土"</formula>
    </cfRule>
  </conditionalFormatting>
  <conditionalFormatting sqref="N10:N22 N25:N36">
    <cfRule type="expression" dxfId="50" priority="579">
      <formula>$N$11="日"</formula>
    </cfRule>
    <cfRule type="expression" dxfId="49" priority="580">
      <formula>$N$11="土"</formula>
    </cfRule>
  </conditionalFormatting>
  <conditionalFormatting sqref="M10:M22 M25:M36">
    <cfRule type="expression" dxfId="48" priority="581">
      <formula>$M$11="日"</formula>
    </cfRule>
    <cfRule type="expression" dxfId="47" priority="582">
      <formula>$M$11="土"</formula>
    </cfRule>
  </conditionalFormatting>
  <conditionalFormatting sqref="L10:L22 L25:L36">
    <cfRule type="expression" dxfId="46" priority="584">
      <formula>$L$11="日"</formula>
    </cfRule>
    <cfRule type="expression" dxfId="45" priority="585">
      <formula>$L$11="土"</formula>
    </cfRule>
  </conditionalFormatting>
  <conditionalFormatting sqref="K10:K22 K25:K36">
    <cfRule type="expression" dxfId="44" priority="587">
      <formula>$K$11="日"</formula>
    </cfRule>
    <cfRule type="expression" dxfId="43" priority="588">
      <formula>$K$11="土"</formula>
    </cfRule>
  </conditionalFormatting>
  <conditionalFormatting sqref="J10:J36">
    <cfRule type="expression" dxfId="42" priority="590">
      <formula>$J$11="日"</formula>
    </cfRule>
    <cfRule type="expression" dxfId="41" priority="591">
      <formula>$J$11="土"</formula>
    </cfRule>
  </conditionalFormatting>
  <conditionalFormatting sqref="I10:I36">
    <cfRule type="expression" dxfId="40" priority="593">
      <formula>$I$11="日"</formula>
    </cfRule>
    <cfRule type="expression" dxfId="39" priority="594">
      <formula>$I$11="土"</formula>
    </cfRule>
  </conditionalFormatting>
  <conditionalFormatting sqref="AL22:AL25 AI22:AI25 Y22:Z22 K23:N24 X23:Z25 AA22:AG25">
    <cfRule type="expression" dxfId="38" priority="40">
      <formula>$X$11="日"</formula>
    </cfRule>
    <cfRule type="expression" dxfId="37" priority="41">
      <formula>$X$11="土"</formula>
    </cfRule>
  </conditionalFormatting>
  <conditionalFormatting sqref="AI58:AI60 AB58:AC61 H59:H61 K58:O61 R58:V61 Y58:Y61 AF58:AH61">
    <cfRule type="expression" dxfId="36" priority="38">
      <formula>$H$47="日"</formula>
    </cfRule>
    <cfRule type="expression" dxfId="35" priority="39">
      <formula>$H$47="土"</formula>
    </cfRule>
  </conditionalFormatting>
  <conditionalFormatting sqref="O94:P97 S94:W97 X95:AC96 AE95:AF96">
    <cfRule type="expression" dxfId="34" priority="36">
      <formula>$H$83="日"</formula>
    </cfRule>
    <cfRule type="expression" dxfId="33" priority="37">
      <formula>$H$83="土"</formula>
    </cfRule>
  </conditionalFormatting>
  <conditionalFormatting sqref="Q97">
    <cfRule type="expression" dxfId="32" priority="30">
      <formula>$J$47="日"</formula>
    </cfRule>
    <cfRule type="expression" dxfId="31" priority="31">
      <formula>$J$47="土"</formula>
    </cfRule>
  </conditionalFormatting>
  <conditionalFormatting sqref="Q95:Q96">
    <cfRule type="expression" dxfId="30" priority="28">
      <formula>$K$47="日"</formula>
    </cfRule>
    <cfRule type="expression" dxfId="29" priority="29">
      <formula>$K$47="土"</formula>
    </cfRule>
  </conditionalFormatting>
  <conditionalFormatting sqref="Q94:Q97">
    <cfRule type="expression" dxfId="28" priority="33">
      <formula>$J$83="土"</formula>
    </cfRule>
  </conditionalFormatting>
  <conditionalFormatting sqref="Q94:Q97">
    <cfRule type="expression" dxfId="27" priority="34">
      <formula>$H$83="日"</formula>
    </cfRule>
    <cfRule type="expression" dxfId="26" priority="35">
      <formula>$H$83="土"</formula>
    </cfRule>
  </conditionalFormatting>
  <conditionalFormatting sqref="Q94:Q97">
    <cfRule type="expression" dxfId="25" priority="32">
      <formula>$J$83="日"</formula>
    </cfRule>
  </conditionalFormatting>
  <conditionalFormatting sqref="R27:R36">
    <cfRule type="expression" dxfId="24" priority="26">
      <formula>$Q$11="日"</formula>
    </cfRule>
    <cfRule type="expression" dxfId="23" priority="27">
      <formula>$Q$11="土"</formula>
    </cfRule>
  </conditionalFormatting>
  <conditionalFormatting sqref="I61">
    <cfRule type="expression" dxfId="22" priority="20">
      <formula>$L$47="日"</formula>
    </cfRule>
    <cfRule type="expression" dxfId="21" priority="21">
      <formula>$L$47="土"</formula>
    </cfRule>
  </conditionalFormatting>
  <conditionalFormatting sqref="J61">
    <cfRule type="expression" dxfId="20" priority="18">
      <formula>$M$47="日"</formula>
    </cfRule>
    <cfRule type="expression" dxfId="19" priority="19">
      <formula>$M$47="土"</formula>
    </cfRule>
  </conditionalFormatting>
  <conditionalFormatting sqref="J58:J61">
    <cfRule type="expression" dxfId="18" priority="22">
      <formula>$M$47="日"</formula>
    </cfRule>
    <cfRule type="expression" dxfId="17" priority="23">
      <formula>$M$47="土"</formula>
    </cfRule>
  </conditionalFormatting>
  <conditionalFormatting sqref="I58:I61">
    <cfRule type="expression" dxfId="16" priority="24">
      <formula>$L$47="日"</formula>
    </cfRule>
    <cfRule type="expression" dxfId="15" priority="25">
      <formula>$L$47="土"</formula>
    </cfRule>
  </conditionalFormatting>
  <conditionalFormatting sqref="W58:W61">
    <cfRule type="expression" dxfId="14" priority="15">
      <formula>$AG$47="土"</formula>
    </cfRule>
  </conditionalFormatting>
  <conditionalFormatting sqref="X58:X61">
    <cfRule type="expression" dxfId="13" priority="12">
      <formula>$AH$47="日"</formula>
    </cfRule>
    <cfRule type="expression" dxfId="12" priority="13">
      <formula>$AH$47="土"</formula>
    </cfRule>
  </conditionalFormatting>
  <conditionalFormatting sqref="W58:W61">
    <cfRule type="expression" dxfId="11" priority="14">
      <formula>$AG$47="日"</formula>
    </cfRule>
  </conditionalFormatting>
  <conditionalFormatting sqref="AD58:AD61">
    <cfRule type="expression" dxfId="10" priority="11">
      <formula>$AG$47="土"</formula>
    </cfRule>
  </conditionalFormatting>
  <conditionalFormatting sqref="AE58:AE61">
    <cfRule type="expression" dxfId="9" priority="8">
      <formula>$AH$47="日"</formula>
    </cfRule>
    <cfRule type="expression" dxfId="8" priority="9">
      <formula>$AH$47="土"</formula>
    </cfRule>
  </conditionalFormatting>
  <conditionalFormatting sqref="AD58:AD61">
    <cfRule type="expression" dxfId="7" priority="10">
      <formula>$AG$47="日"</formula>
    </cfRule>
  </conditionalFormatting>
  <conditionalFormatting sqref="I97:I108">
    <cfRule type="expression" dxfId="6" priority="4">
      <formula>$H$47="日"</formula>
    </cfRule>
    <cfRule type="expression" dxfId="5" priority="5">
      <formula>$H$47="土"</formula>
    </cfRule>
  </conditionalFormatting>
  <conditionalFormatting sqref="I97">
    <cfRule type="expression" dxfId="4" priority="6">
      <formula>$H$83="日"</formula>
    </cfRule>
    <cfRule type="expression" dxfId="3" priority="7">
      <formula>$H$83="土"</formula>
    </cfRule>
  </conditionalFormatting>
  <conditionalFormatting sqref="N63:N72">
    <cfRule type="expression" dxfId="2" priority="1">
      <formula>$AJ$47=""</formula>
    </cfRule>
    <cfRule type="expression" dxfId="1" priority="2">
      <formula>$AJ$47="日"</formula>
    </cfRule>
    <cfRule type="expression" dxfId="0" priority="3">
      <formula>$AJ$47="土"</formula>
    </cfRule>
  </conditionalFormatting>
  <dataValidations count="1">
    <dataValidation type="list" allowBlank="1" showInputMessage="1" showErrorMessage="1" sqref="H94:AL98 H58:AL62 H22:AL26">
      <formula1>$B$12:$B$16</formula1>
    </dataValidation>
  </dataValidations>
  <pageMargins left="0.70866141732283472" right="0.70866141732283472" top="0.74803149606299213" bottom="0.74803149606299213" header="0.31496062992125984" footer="0.31496062992125984"/>
  <pageSetup paperSize="8" scale="89" fitToHeight="0" orientation="landscape" cellComments="asDisplayed" r:id="rId1"/>
  <rowBreaks count="2" manualBreakCount="2">
    <brk id="39" max="40" man="1"/>
    <brk id="75" max="4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記載例</vt:lpstr>
      <vt:lpstr>記載例!Print_Area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1880561</dc:creator>
  <cp:lastModifiedBy>亀岡市役所</cp:lastModifiedBy>
  <cp:lastPrinted>2023-09-22T07:39:14Z</cp:lastPrinted>
  <dcterms:created xsi:type="dcterms:W3CDTF">2020-01-28T01:12:34Z</dcterms:created>
  <dcterms:modified xsi:type="dcterms:W3CDTF">2023-09-22T07:39:43Z</dcterms:modified>
</cp:coreProperties>
</file>