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3権利擁護\成年後見制度\要綱・要領\要綱・要領改正（Ｈ24年度以降）\成年後見要綱改正関係（4.4.1改正施行）\最終版\"/>
    </mc:Choice>
  </mc:AlternateContent>
  <bookViews>
    <workbookView xWindow="0" yWindow="0" windowWidth="20490" windowHeight="7530"/>
  </bookViews>
  <sheets>
    <sheet name="報酬計算様式" sheetId="1" r:id="rId1"/>
    <sheet name="対象者分類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A35" i="1" l="1"/>
  <c r="G29" i="1" l="1"/>
  <c r="D38" i="1" l="1"/>
  <c r="D35" i="1"/>
  <c r="G18" i="1"/>
  <c r="G15" i="1"/>
  <c r="G7" i="1"/>
  <c r="G21" i="1" s="1"/>
  <c r="A42" i="1" l="1"/>
  <c r="H38" i="1"/>
  <c r="D42" i="1" s="1"/>
  <c r="H42" i="1" l="1"/>
</calcChain>
</file>

<file path=xl/sharedStrings.xml><?xml version="1.0" encoding="utf-8"?>
<sst xmlns="http://schemas.openxmlformats.org/spreadsheetml/2006/main" count="104" uniqueCount="74">
  <si>
    <t>成年後見制度利用支援事業　報酬助成　計算様式</t>
    <rPh sb="0" eb="2">
      <t>セイネン</t>
    </rPh>
    <rPh sb="2" eb="6">
      <t>コウケンセイド</t>
    </rPh>
    <rPh sb="6" eb="8">
      <t>リヨウ</t>
    </rPh>
    <rPh sb="8" eb="10">
      <t>シエン</t>
    </rPh>
    <rPh sb="10" eb="12">
      <t>ジギョウ</t>
    </rPh>
    <rPh sb="13" eb="17">
      <t>ホウシュウジョセイ</t>
    </rPh>
    <rPh sb="18" eb="20">
      <t>ケイサン</t>
    </rPh>
    <rPh sb="20" eb="22">
      <t>ヨウシキ</t>
    </rPh>
    <phoneticPr fontId="2"/>
  </si>
  <si>
    <t>施設入所者</t>
    <rPh sb="0" eb="2">
      <t>シセツ</t>
    </rPh>
    <rPh sb="2" eb="5">
      <t>ニュウショシャ</t>
    </rPh>
    <phoneticPr fontId="2"/>
  </si>
  <si>
    <t>その他の者</t>
    <rPh sb="2" eb="3">
      <t>タ</t>
    </rPh>
    <rPh sb="4" eb="5">
      <t>モノ</t>
    </rPh>
    <phoneticPr fontId="2"/>
  </si>
  <si>
    <t>月額上限額</t>
    <rPh sb="0" eb="2">
      <t>ゲツガク</t>
    </rPh>
    <rPh sb="2" eb="4">
      <t>ジョウゲン</t>
    </rPh>
    <rPh sb="4" eb="5">
      <t>ガク</t>
    </rPh>
    <phoneticPr fontId="2"/>
  </si>
  <si>
    <t>×</t>
    <phoneticPr fontId="2"/>
  </si>
  <si>
    <t>ケ月</t>
    <rPh sb="0" eb="2">
      <t>カゲツ</t>
    </rPh>
    <phoneticPr fontId="2"/>
  </si>
  <si>
    <t>＝</t>
    <phoneticPr fontId="2"/>
  </si>
  <si>
    <t>円</t>
    <rPh sb="0" eb="1">
      <t>エン</t>
    </rPh>
    <phoneticPr fontId="2"/>
  </si>
  <si>
    <t>施設日割り</t>
    <rPh sb="0" eb="2">
      <t>シセツ</t>
    </rPh>
    <rPh sb="2" eb="4">
      <t>ヒワ</t>
    </rPh>
    <phoneticPr fontId="2"/>
  </si>
  <si>
    <t>×</t>
    <phoneticPr fontId="2"/>
  </si>
  <si>
    <t>日</t>
    <rPh sb="0" eb="1">
      <t>ニチ</t>
    </rPh>
    <phoneticPr fontId="2"/>
  </si>
  <si>
    <t>＝</t>
    <phoneticPr fontId="2"/>
  </si>
  <si>
    <t>その他日割り</t>
    <rPh sb="2" eb="3">
      <t>タ</t>
    </rPh>
    <rPh sb="3" eb="5">
      <t>ヒワ</t>
    </rPh>
    <phoneticPr fontId="2"/>
  </si>
  <si>
    <t>対象月数</t>
    <rPh sb="0" eb="2">
      <t>タイショウ</t>
    </rPh>
    <rPh sb="2" eb="4">
      <t>ツキスウ</t>
    </rPh>
    <phoneticPr fontId="2"/>
  </si>
  <si>
    <t>合計</t>
    <rPh sb="0" eb="2">
      <t>ゴウケイ</t>
    </rPh>
    <phoneticPr fontId="2"/>
  </si>
  <si>
    <t>対象日数</t>
    <rPh sb="0" eb="2">
      <t>タイショウ</t>
    </rPh>
    <rPh sb="2" eb="4">
      <t>ニッスウ</t>
    </rPh>
    <phoneticPr fontId="2"/>
  </si>
  <si>
    <t>上限額</t>
    <rPh sb="0" eb="2">
      <t>ジョウゲン</t>
    </rPh>
    <rPh sb="2" eb="3">
      <t>ガク</t>
    </rPh>
    <phoneticPr fontId="2"/>
  </si>
  <si>
    <t>１　上限額（施設入所者・その他の者は別紙分類のとおり）</t>
    <rPh sb="2" eb="4">
      <t>ジョウゲン</t>
    </rPh>
    <rPh sb="4" eb="5">
      <t>ガク</t>
    </rPh>
    <rPh sb="6" eb="8">
      <t>シセツ</t>
    </rPh>
    <rPh sb="8" eb="11">
      <t>ニュウショシャ</t>
    </rPh>
    <rPh sb="14" eb="15">
      <t>タ</t>
    </rPh>
    <rPh sb="16" eb="17">
      <t>モノ</t>
    </rPh>
    <rPh sb="18" eb="20">
      <t>ベッシ</t>
    </rPh>
    <rPh sb="20" eb="22">
      <t>ブンルイ</t>
    </rPh>
    <phoneticPr fontId="2"/>
  </si>
  <si>
    <t>最低生活費</t>
    <rPh sb="0" eb="2">
      <t>サイテイ</t>
    </rPh>
    <rPh sb="2" eb="4">
      <t>セイカツ</t>
    </rPh>
    <rPh sb="4" eb="5">
      <t>ヒ</t>
    </rPh>
    <phoneticPr fontId="2"/>
  </si>
  <si>
    <t>×</t>
    <phoneticPr fontId="2"/>
  </si>
  <si>
    <t>＋</t>
    <phoneticPr fontId="2"/>
  </si>
  <si>
    <t>円 ＝</t>
    <rPh sb="0" eb="1">
      <t>エン</t>
    </rPh>
    <phoneticPr fontId="2"/>
  </si>
  <si>
    <t>円①</t>
    <rPh sb="0" eb="1">
      <t>エン</t>
    </rPh>
    <phoneticPr fontId="2"/>
  </si>
  <si>
    <t>円②</t>
    <rPh sb="0" eb="1">
      <t>エン</t>
    </rPh>
    <phoneticPr fontId="2"/>
  </si>
  <si>
    <t>円③</t>
    <rPh sb="0" eb="1">
      <t>エン</t>
    </rPh>
    <phoneticPr fontId="2"/>
  </si>
  <si>
    <t>２　不足する額（収支予定表から転記）</t>
    <rPh sb="2" eb="4">
      <t>フソク</t>
    </rPh>
    <rPh sb="6" eb="7">
      <t>ガク</t>
    </rPh>
    <rPh sb="8" eb="10">
      <t>シュウシ</t>
    </rPh>
    <rPh sb="10" eb="12">
      <t>ヨテイ</t>
    </rPh>
    <rPh sb="12" eb="13">
      <t>ヒョウ</t>
    </rPh>
    <rPh sb="15" eb="17">
      <t>テンキ</t>
    </rPh>
    <phoneticPr fontId="2"/>
  </si>
  <si>
    <t>月額支出額</t>
    <rPh sb="0" eb="2">
      <t>ゲツガク</t>
    </rPh>
    <rPh sb="2" eb="4">
      <t>シシュツ</t>
    </rPh>
    <rPh sb="4" eb="5">
      <t>ガク</t>
    </rPh>
    <phoneticPr fontId="2"/>
  </si>
  <si>
    <t>報酬付与審判額</t>
    <rPh sb="0" eb="2">
      <t>ホウシュウ</t>
    </rPh>
    <rPh sb="2" eb="4">
      <t>フヨ</t>
    </rPh>
    <rPh sb="4" eb="6">
      <t>シンパン</t>
    </rPh>
    <rPh sb="6" eb="7">
      <t>ガク</t>
    </rPh>
    <phoneticPr fontId="2"/>
  </si>
  <si>
    <t>円⑤</t>
    <rPh sb="0" eb="1">
      <t>エン</t>
    </rPh>
    <phoneticPr fontId="2"/>
  </si>
  <si>
    <t>円④</t>
    <rPh sb="0" eb="1">
      <t>エン</t>
    </rPh>
    <phoneticPr fontId="2"/>
  </si>
  <si>
    <t>円⑥</t>
    <rPh sb="0" eb="1">
      <t>エン</t>
    </rPh>
    <phoneticPr fontId="2"/>
  </si>
  <si>
    <t>【計算式】</t>
    <rPh sb="1" eb="4">
      <t>ケイサンシキ</t>
    </rPh>
    <phoneticPr fontId="2"/>
  </si>
  <si>
    <t>預貯金残額</t>
    <rPh sb="0" eb="3">
      <t>ヨチョキン</t>
    </rPh>
    <rPh sb="3" eb="5">
      <t>ザンガク</t>
    </rPh>
    <phoneticPr fontId="2"/>
  </si>
  <si>
    <t>ー</t>
    <phoneticPr fontId="2"/>
  </si>
  <si>
    <t>最低生活費</t>
    <rPh sb="0" eb="2">
      <t>サイテイ</t>
    </rPh>
    <rPh sb="2" eb="5">
      <t>セイカツヒ</t>
    </rPh>
    <phoneticPr fontId="2"/>
  </si>
  <si>
    <t>ー</t>
    <phoneticPr fontId="2"/>
  </si>
  <si>
    <t>不足する額</t>
    <rPh sb="0" eb="2">
      <t>フソク</t>
    </rPh>
    <rPh sb="4" eb="5">
      <t>ガク</t>
    </rPh>
    <phoneticPr fontId="2"/>
  </si>
  <si>
    <t>３　報酬助成決定額</t>
    <rPh sb="2" eb="4">
      <t>ホウシュウ</t>
    </rPh>
    <rPh sb="4" eb="6">
      <t>ジョセイ</t>
    </rPh>
    <rPh sb="6" eb="8">
      <t>ケッテイ</t>
    </rPh>
    <rPh sb="8" eb="9">
      <t>ガク</t>
    </rPh>
    <phoneticPr fontId="2"/>
  </si>
  <si>
    <t>上限額</t>
    <rPh sb="0" eb="3">
      <t>ジョウゲンガク</t>
    </rPh>
    <phoneticPr fontId="2"/>
  </si>
  <si>
    <t>⇔</t>
    <phoneticPr fontId="2"/>
  </si>
  <si>
    <t>報酬助成決定額</t>
    <rPh sb="0" eb="2">
      <t>ホウシュウ</t>
    </rPh>
    <rPh sb="2" eb="4">
      <t>ジョセイ</t>
    </rPh>
    <rPh sb="4" eb="7">
      <t>ケッテイガク</t>
    </rPh>
    <phoneticPr fontId="2"/>
  </si>
  <si>
    <t>場合は報酬付与額が上限</t>
    <rPh sb="0" eb="2">
      <t>バアイ</t>
    </rPh>
    <rPh sb="3" eb="5">
      <t>ホウシュウ</t>
    </rPh>
    <rPh sb="5" eb="7">
      <t>フヨ</t>
    </rPh>
    <rPh sb="7" eb="8">
      <t>ガク</t>
    </rPh>
    <rPh sb="9" eb="11">
      <t>ジョウゲン</t>
    </rPh>
    <phoneticPr fontId="2"/>
  </si>
  <si>
    <t>○預貯金残額（現金含む）</t>
    <rPh sb="1" eb="4">
      <t>ヨチョキン</t>
    </rPh>
    <rPh sb="4" eb="6">
      <t>ザンガク</t>
    </rPh>
    <rPh sb="7" eb="9">
      <t>ゲンキン</t>
    </rPh>
    <rPh sb="9" eb="10">
      <t>フク</t>
    </rPh>
    <phoneticPr fontId="2"/>
  </si>
  <si>
    <t>○最低生活費</t>
    <rPh sb="1" eb="3">
      <t>サイテイ</t>
    </rPh>
    <rPh sb="3" eb="5">
      <t>セイカツ</t>
    </rPh>
    <rPh sb="5" eb="6">
      <t>ヒ</t>
    </rPh>
    <phoneticPr fontId="2"/>
  </si>
  <si>
    <t>○報酬付与審判額</t>
    <rPh sb="1" eb="3">
      <t>ホウシュウ</t>
    </rPh>
    <rPh sb="3" eb="5">
      <t>フヨ</t>
    </rPh>
    <rPh sb="5" eb="7">
      <t>シンパン</t>
    </rPh>
    <rPh sb="7" eb="8">
      <t>ガク</t>
    </rPh>
    <phoneticPr fontId="2"/>
  </si>
  <si>
    <t>※報酬付与審判額の方が小さい</t>
    <rPh sb="1" eb="3">
      <t>ホウシュウ</t>
    </rPh>
    <rPh sb="3" eb="5">
      <t>フヨ</t>
    </rPh>
    <rPh sb="5" eb="7">
      <t>シンパン</t>
    </rPh>
    <rPh sb="7" eb="8">
      <t>ガク</t>
    </rPh>
    <rPh sb="9" eb="10">
      <t>ホウ</t>
    </rPh>
    <rPh sb="11" eb="12">
      <t>チイ</t>
    </rPh>
    <phoneticPr fontId="2"/>
  </si>
  <si>
    <t>施設入所者とその他の者の分類一覧</t>
    <rPh sb="0" eb="2">
      <t>シセツ</t>
    </rPh>
    <rPh sb="2" eb="4">
      <t>ニュウショ</t>
    </rPh>
    <rPh sb="4" eb="5">
      <t>シャ</t>
    </rPh>
    <rPh sb="8" eb="9">
      <t>タ</t>
    </rPh>
    <rPh sb="10" eb="11">
      <t>モノ</t>
    </rPh>
    <rPh sb="12" eb="14">
      <t>ブンルイ</t>
    </rPh>
    <rPh sb="14" eb="16">
      <t>イチラン</t>
    </rPh>
    <phoneticPr fontId="2"/>
  </si>
  <si>
    <t>（高齢者関係）</t>
    <rPh sb="1" eb="4">
      <t>コウレイシャ</t>
    </rPh>
    <rPh sb="4" eb="6">
      <t>カンケイ</t>
    </rPh>
    <phoneticPr fontId="2"/>
  </si>
  <si>
    <t>（障がい者関係）</t>
    <rPh sb="1" eb="2">
      <t>ショウ</t>
    </rPh>
    <rPh sb="4" eb="5">
      <t>シャ</t>
    </rPh>
    <rPh sb="5" eb="7">
      <t>カンケイ</t>
    </rPh>
    <phoneticPr fontId="2"/>
  </si>
  <si>
    <t>「施設入所支援」を受けている者</t>
    <rPh sb="1" eb="3">
      <t>シセツ</t>
    </rPh>
    <rPh sb="3" eb="5">
      <t>ニュウショ</t>
    </rPh>
    <rPh sb="5" eb="7">
      <t>シエン</t>
    </rPh>
    <rPh sb="9" eb="10">
      <t>ウ</t>
    </rPh>
    <rPh sb="14" eb="15">
      <t>モノ</t>
    </rPh>
    <phoneticPr fontId="2"/>
  </si>
  <si>
    <t>その他の者</t>
    <rPh sb="2" eb="3">
      <t>タ</t>
    </rPh>
    <rPh sb="4" eb="5">
      <t>モノ</t>
    </rPh>
    <phoneticPr fontId="2"/>
  </si>
  <si>
    <t>特別養護老人ホームの入所者</t>
    <rPh sb="0" eb="2">
      <t>トクベツ</t>
    </rPh>
    <rPh sb="2" eb="4">
      <t>ヨウゴ</t>
    </rPh>
    <rPh sb="4" eb="6">
      <t>ロウジン</t>
    </rPh>
    <rPh sb="10" eb="13">
      <t>ニュウショシャ</t>
    </rPh>
    <phoneticPr fontId="2"/>
  </si>
  <si>
    <t>介護老人保健施設の入所者</t>
    <rPh sb="0" eb="2">
      <t>カイゴ</t>
    </rPh>
    <rPh sb="2" eb="4">
      <t>ロウジン</t>
    </rPh>
    <rPh sb="4" eb="6">
      <t>ホケン</t>
    </rPh>
    <rPh sb="6" eb="8">
      <t>シセツ</t>
    </rPh>
    <rPh sb="9" eb="12">
      <t>ニュウショシャ</t>
    </rPh>
    <phoneticPr fontId="2"/>
  </si>
  <si>
    <t>介護医療院の入所者</t>
    <rPh sb="0" eb="2">
      <t>カイゴ</t>
    </rPh>
    <rPh sb="2" eb="5">
      <t>イリョウイン</t>
    </rPh>
    <rPh sb="6" eb="9">
      <t>ニュウショシャ</t>
    </rPh>
    <phoneticPr fontId="2"/>
  </si>
  <si>
    <t>在宅の者</t>
    <rPh sb="0" eb="2">
      <t>ザイタク</t>
    </rPh>
    <rPh sb="3" eb="4">
      <t>モノ</t>
    </rPh>
    <phoneticPr fontId="2"/>
  </si>
  <si>
    <t>サービス付き高齢者向け住宅の入所者</t>
    <rPh sb="14" eb="17">
      <t>ニュウショシャ</t>
    </rPh>
    <phoneticPr fontId="2"/>
  </si>
  <si>
    <t>ケアハウスの入所者</t>
    <rPh sb="6" eb="9">
      <t>ニュウショシャ</t>
    </rPh>
    <phoneticPr fontId="2"/>
  </si>
  <si>
    <t>グループホームの入所者</t>
    <rPh sb="8" eb="11">
      <t>ニュウショシャ</t>
    </rPh>
    <phoneticPr fontId="2"/>
  </si>
  <si>
    <t>有料老人ホームの入所者</t>
    <rPh sb="0" eb="2">
      <t>ユウリョウ</t>
    </rPh>
    <rPh sb="2" eb="4">
      <t>ロウジン</t>
    </rPh>
    <rPh sb="8" eb="11">
      <t>ニュウショシャ</t>
    </rPh>
    <phoneticPr fontId="2"/>
  </si>
  <si>
    <t>軽費老人ホームの入所者</t>
    <rPh sb="0" eb="2">
      <t>ケイヒ</t>
    </rPh>
    <rPh sb="2" eb="4">
      <t>ロウジン</t>
    </rPh>
    <rPh sb="8" eb="11">
      <t>ニュウショシャ</t>
    </rPh>
    <phoneticPr fontId="2"/>
  </si>
  <si>
    <t>養護老人ホームの入所者</t>
    <rPh sb="0" eb="2">
      <t>ヨウゴ</t>
    </rPh>
    <rPh sb="2" eb="4">
      <t>ロウジン</t>
    </rPh>
    <rPh sb="8" eb="11">
      <t>ニュウショシャ</t>
    </rPh>
    <phoneticPr fontId="2"/>
  </si>
  <si>
    <t>高齢者安心サポートハウスの入所者</t>
    <rPh sb="0" eb="3">
      <t>コウレイシャ</t>
    </rPh>
    <rPh sb="3" eb="5">
      <t>アンシン</t>
    </rPh>
    <rPh sb="13" eb="16">
      <t>ニュウショシャ</t>
    </rPh>
    <phoneticPr fontId="2"/>
  </si>
  <si>
    <t>（生活保護受給者関係）</t>
    <rPh sb="1" eb="3">
      <t>セイカツ</t>
    </rPh>
    <rPh sb="3" eb="5">
      <t>ホゴ</t>
    </rPh>
    <rPh sb="5" eb="8">
      <t>ジュキュウシャ</t>
    </rPh>
    <rPh sb="8" eb="10">
      <t>カンケイ</t>
    </rPh>
    <phoneticPr fontId="2"/>
  </si>
  <si>
    <t>救護施設の入所者</t>
    <rPh sb="0" eb="2">
      <t>キュウゴ</t>
    </rPh>
    <rPh sb="2" eb="4">
      <t>シセツ</t>
    </rPh>
    <rPh sb="5" eb="8">
      <t>ニュウショシャ</t>
    </rPh>
    <phoneticPr fontId="2"/>
  </si>
  <si>
    <t>更生施設の入所者</t>
    <rPh sb="0" eb="2">
      <t>コウセイ</t>
    </rPh>
    <rPh sb="2" eb="4">
      <t>シセツ</t>
    </rPh>
    <rPh sb="5" eb="8">
      <t>ニュウショシャ</t>
    </rPh>
    <phoneticPr fontId="2"/>
  </si>
  <si>
    <t>医療保護施設の入所者</t>
    <rPh sb="0" eb="2">
      <t>イリョウ</t>
    </rPh>
    <rPh sb="2" eb="4">
      <t>ホゴ</t>
    </rPh>
    <rPh sb="4" eb="6">
      <t>シセツ</t>
    </rPh>
    <rPh sb="7" eb="10">
      <t>ニュウショシャ</t>
    </rPh>
    <phoneticPr fontId="2"/>
  </si>
  <si>
    <t>授産施設の入所者</t>
    <rPh sb="0" eb="2">
      <t>ジュサン</t>
    </rPh>
    <rPh sb="2" eb="4">
      <t>シセツ</t>
    </rPh>
    <rPh sb="5" eb="8">
      <t>ニュウショシャ</t>
    </rPh>
    <phoneticPr fontId="2"/>
  </si>
  <si>
    <t>宿泊提供施設の入所者</t>
    <rPh sb="0" eb="2">
      <t>シュクハク</t>
    </rPh>
    <rPh sb="2" eb="4">
      <t>テイキョウ</t>
    </rPh>
    <rPh sb="4" eb="6">
      <t>シセツ</t>
    </rPh>
    <rPh sb="7" eb="10">
      <t>ニュウショシャ</t>
    </rPh>
    <phoneticPr fontId="2"/>
  </si>
  <si>
    <t>その他の者</t>
    <rPh sb="2" eb="3">
      <t>タ</t>
    </rPh>
    <rPh sb="4" eb="5">
      <t>モノ</t>
    </rPh>
    <phoneticPr fontId="2"/>
  </si>
  <si>
    <t>ア　施設入所者の場合</t>
    <rPh sb="2" eb="4">
      <t>シセツ</t>
    </rPh>
    <rPh sb="4" eb="7">
      <t>ニュウショシャ</t>
    </rPh>
    <rPh sb="8" eb="10">
      <t>バアイ</t>
    </rPh>
    <phoneticPr fontId="2"/>
  </si>
  <si>
    <t>※施設入所等で日割り計算が発生する場合（対象月のみ）</t>
    <rPh sb="1" eb="3">
      <t>シセツ</t>
    </rPh>
    <rPh sb="3" eb="5">
      <t>ニュウショ</t>
    </rPh>
    <rPh sb="5" eb="6">
      <t>トウ</t>
    </rPh>
    <rPh sb="7" eb="9">
      <t>ヒワ</t>
    </rPh>
    <rPh sb="10" eb="12">
      <t>ケイサン</t>
    </rPh>
    <rPh sb="13" eb="15">
      <t>ハッセイ</t>
    </rPh>
    <rPh sb="17" eb="19">
      <t>バアイ</t>
    </rPh>
    <rPh sb="20" eb="23">
      <t>タイショウツキ</t>
    </rPh>
    <phoneticPr fontId="2"/>
  </si>
  <si>
    <t>①　＋　②　＋　③　＋　④＝</t>
    <phoneticPr fontId="2"/>
  </si>
  <si>
    <t>イ　その他の者の場合</t>
    <rPh sb="4" eb="5">
      <t>タ</t>
    </rPh>
    <rPh sb="6" eb="7">
      <t>モノ</t>
    </rPh>
    <rPh sb="8" eb="10">
      <t>バアイ</t>
    </rPh>
    <phoneticPr fontId="2"/>
  </si>
  <si>
    <t>円⑦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</si>
</sst>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5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176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176" fontId="3" fillId="2" borderId="1" xfId="0" applyNumberFormat="1" applyFont="1" applyFill="1" applyBorder="1" applyProtection="1">
      <alignment vertical="center"/>
      <protection locked="0"/>
    </xf>
    <xf numFmtId="176" fontId="3" fillId="0" borderId="2" xfId="0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3" fillId="2" borderId="2" xfId="0" applyNumberFormat="1" applyFont="1" applyFill="1" applyBorder="1" applyAlignment="1" applyProtection="1">
      <alignment horizontal="center" vertical="center"/>
      <protection locked="0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12" xfId="0" applyBorder="1" applyAlignment="1">
      <alignment vertical="center" shrinkToFit="1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176" fontId="3" fillId="0" borderId="1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37" workbookViewId="0">
      <selection activeCell="N34" sqref="N34"/>
    </sheetView>
  </sheetViews>
  <sheetFormatPr defaultRowHeight="18.75" x14ac:dyDescent="0.4"/>
  <cols>
    <col min="1" max="1" width="17.125" customWidth="1"/>
    <col min="2" max="3" width="5.75" customWidth="1"/>
    <col min="5" max="5" width="6.75" customWidth="1"/>
    <col min="6" max="11" width="5.75" customWidth="1"/>
  </cols>
  <sheetData>
    <row r="1" spans="1:11" ht="26.25" customHeight="1" x14ac:dyDescent="0.4">
      <c r="A1" s="1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1.25" customHeight="1" x14ac:dyDescent="0.4">
      <c r="A2" s="13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4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1.2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 customHeight="1" x14ac:dyDescent="0.4">
      <c r="A5" s="2" t="s">
        <v>69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4">
      <c r="A6" s="3" t="s">
        <v>3</v>
      </c>
      <c r="B6" s="4"/>
      <c r="C6" s="2"/>
      <c r="D6" s="3" t="s">
        <v>13</v>
      </c>
      <c r="E6" s="2"/>
      <c r="F6" s="2"/>
      <c r="G6" s="32" t="s">
        <v>14</v>
      </c>
      <c r="H6" s="34"/>
      <c r="I6" s="33"/>
      <c r="J6" s="2"/>
      <c r="K6" s="2"/>
    </row>
    <row r="7" spans="1:11" x14ac:dyDescent="0.4">
      <c r="A7" s="58">
        <v>18000</v>
      </c>
      <c r="B7" s="6" t="s">
        <v>7</v>
      </c>
      <c r="C7" s="4" t="s">
        <v>4</v>
      </c>
      <c r="D7" s="17"/>
      <c r="E7" s="6" t="s">
        <v>5</v>
      </c>
      <c r="F7" s="4" t="s">
        <v>6</v>
      </c>
      <c r="G7" s="19">
        <f>A7*D7</f>
        <v>0</v>
      </c>
      <c r="H7" s="20"/>
      <c r="I7" s="21"/>
      <c r="J7" s="6" t="s">
        <v>22</v>
      </c>
      <c r="K7" s="4"/>
    </row>
    <row r="8" spans="1:11" ht="10.5" customHeight="1" x14ac:dyDescent="0.4">
      <c r="A8" s="53"/>
      <c r="B8" s="54"/>
      <c r="C8" s="55"/>
      <c r="D8" s="53"/>
      <c r="E8" s="6"/>
      <c r="F8" s="4"/>
      <c r="G8" s="51"/>
      <c r="H8" s="52"/>
      <c r="I8" s="52"/>
      <c r="J8" s="6"/>
      <c r="K8" s="4"/>
    </row>
    <row r="9" spans="1:11" x14ac:dyDescent="0.4">
      <c r="A9" s="2" t="s">
        <v>72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4">
      <c r="A10" s="16" t="s">
        <v>3</v>
      </c>
      <c r="B10" s="4"/>
      <c r="C10" s="2"/>
      <c r="D10" s="16" t="s">
        <v>13</v>
      </c>
      <c r="E10" s="2"/>
      <c r="F10" s="2"/>
      <c r="G10" s="32" t="s">
        <v>14</v>
      </c>
      <c r="H10" s="34"/>
      <c r="I10" s="33"/>
      <c r="J10" s="2"/>
      <c r="K10" s="2"/>
    </row>
    <row r="11" spans="1:11" x14ac:dyDescent="0.4">
      <c r="A11" s="58">
        <v>28000</v>
      </c>
      <c r="B11" s="6" t="s">
        <v>7</v>
      </c>
      <c r="C11" s="4" t="s">
        <v>4</v>
      </c>
      <c r="D11" s="17"/>
      <c r="E11" s="6" t="s">
        <v>5</v>
      </c>
      <c r="F11" s="4" t="s">
        <v>6</v>
      </c>
      <c r="G11" s="19">
        <f>A11*D11</f>
        <v>0</v>
      </c>
      <c r="H11" s="20"/>
      <c r="I11" s="21"/>
      <c r="J11" s="6" t="s">
        <v>23</v>
      </c>
      <c r="K11" s="4"/>
    </row>
    <row r="12" spans="1:11" ht="11.25" customHeight="1" x14ac:dyDescent="0.4">
      <c r="A12" s="53"/>
      <c r="B12" s="6"/>
      <c r="C12" s="4"/>
      <c r="D12" s="53"/>
      <c r="E12" s="6"/>
      <c r="F12" s="4"/>
      <c r="G12" s="51"/>
      <c r="H12" s="52"/>
      <c r="I12" s="52"/>
      <c r="J12" s="6"/>
      <c r="K12" s="4"/>
    </row>
    <row r="13" spans="1:11" x14ac:dyDescent="0.4">
      <c r="A13" s="2" t="s">
        <v>70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4">
      <c r="A14" s="3" t="s">
        <v>8</v>
      </c>
      <c r="B14" s="2"/>
      <c r="C14" s="2"/>
      <c r="D14" s="3" t="s">
        <v>15</v>
      </c>
      <c r="E14" s="2"/>
      <c r="F14" s="2"/>
      <c r="G14" s="32" t="s">
        <v>14</v>
      </c>
      <c r="H14" s="34"/>
      <c r="I14" s="33"/>
      <c r="J14" s="2"/>
      <c r="K14" s="2"/>
    </row>
    <row r="15" spans="1:11" x14ac:dyDescent="0.4">
      <c r="A15" s="15">
        <v>600</v>
      </c>
      <c r="B15" s="6" t="s">
        <v>7</v>
      </c>
      <c r="C15" s="4" t="s">
        <v>9</v>
      </c>
      <c r="D15" s="18"/>
      <c r="E15" s="6" t="s">
        <v>10</v>
      </c>
      <c r="F15" s="4" t="s">
        <v>11</v>
      </c>
      <c r="G15" s="19">
        <f>A15*D15</f>
        <v>0</v>
      </c>
      <c r="H15" s="20"/>
      <c r="I15" s="21"/>
      <c r="J15" s="6" t="s">
        <v>24</v>
      </c>
      <c r="K15" s="4"/>
    </row>
    <row r="16" spans="1:11" ht="11.25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4">
      <c r="A17" s="3" t="s">
        <v>12</v>
      </c>
      <c r="B17" s="2"/>
      <c r="C17" s="2"/>
      <c r="D17" s="3" t="s">
        <v>15</v>
      </c>
      <c r="E17" s="2"/>
      <c r="F17" s="2"/>
      <c r="G17" s="32" t="s">
        <v>14</v>
      </c>
      <c r="H17" s="34"/>
      <c r="I17" s="33"/>
      <c r="J17" s="2"/>
      <c r="K17" s="2"/>
    </row>
    <row r="18" spans="1:11" x14ac:dyDescent="0.4">
      <c r="A18" s="9">
        <v>933</v>
      </c>
      <c r="B18" s="6" t="s">
        <v>7</v>
      </c>
      <c r="C18" s="4" t="s">
        <v>9</v>
      </c>
      <c r="D18" s="18"/>
      <c r="E18" s="6" t="s">
        <v>10</v>
      </c>
      <c r="F18" s="4" t="s">
        <v>11</v>
      </c>
      <c r="G18" s="19">
        <f>A18*D18</f>
        <v>0</v>
      </c>
      <c r="H18" s="20"/>
      <c r="I18" s="21"/>
      <c r="J18" s="6" t="s">
        <v>29</v>
      </c>
      <c r="K18" s="4"/>
    </row>
    <row r="19" spans="1:11" ht="11.25" customHeight="1" thickBot="1" x14ac:dyDescent="0.4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9.5" thickBot="1" x14ac:dyDescent="0.45">
      <c r="A20" s="2"/>
      <c r="B20" s="2"/>
      <c r="C20" s="2"/>
      <c r="D20" s="2"/>
      <c r="E20" s="2"/>
      <c r="F20" s="2"/>
      <c r="G20" s="22" t="s">
        <v>16</v>
      </c>
      <c r="H20" s="23"/>
      <c r="I20" s="24"/>
      <c r="J20" s="2"/>
      <c r="K20" s="2"/>
    </row>
    <row r="21" spans="1:11" ht="19.5" thickBot="1" x14ac:dyDescent="0.45">
      <c r="A21" s="2"/>
      <c r="B21" s="56" t="s">
        <v>71</v>
      </c>
      <c r="C21" s="49"/>
      <c r="D21" s="49"/>
      <c r="E21" s="49"/>
      <c r="F21" s="57"/>
      <c r="G21" s="25">
        <f>G7+G11+G15+G18</f>
        <v>0</v>
      </c>
      <c r="H21" s="26"/>
      <c r="I21" s="27"/>
      <c r="J21" s="6" t="s">
        <v>7</v>
      </c>
      <c r="K21" s="2"/>
    </row>
    <row r="22" spans="1:11" ht="11.25" customHeight="1" x14ac:dyDescent="0.4">
      <c r="A22" s="2"/>
      <c r="B22" s="2"/>
      <c r="C22" s="2"/>
      <c r="D22" s="2"/>
      <c r="E22" s="2"/>
      <c r="F22" s="2"/>
      <c r="G22" s="12"/>
      <c r="H22" s="2"/>
      <c r="I22" s="2"/>
      <c r="J22" s="2"/>
      <c r="K22" s="2"/>
    </row>
    <row r="23" spans="1:11" x14ac:dyDescent="0.4">
      <c r="A23" s="2" t="s">
        <v>25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4">
      <c r="A24" s="43" t="s">
        <v>42</v>
      </c>
      <c r="B24" s="44"/>
      <c r="C24" s="28"/>
      <c r="D24" s="29"/>
      <c r="E24" s="6" t="s">
        <v>28</v>
      </c>
      <c r="F24" s="6"/>
      <c r="G24" s="2"/>
      <c r="H24" s="2"/>
      <c r="I24" s="2"/>
      <c r="J24" s="2"/>
      <c r="K24" s="2"/>
    </row>
    <row r="25" spans="1:11" ht="11.25" customHeight="1" x14ac:dyDescent="0.4">
      <c r="A25" s="2"/>
      <c r="B25" s="2"/>
      <c r="C25" s="7"/>
      <c r="D25" s="8"/>
      <c r="E25" s="4"/>
      <c r="F25" s="6"/>
      <c r="G25" s="2"/>
      <c r="H25" s="2"/>
      <c r="I25" s="2"/>
      <c r="J25" s="2"/>
      <c r="K25" s="2"/>
    </row>
    <row r="26" spans="1:11" x14ac:dyDescent="0.4">
      <c r="A26" s="5" t="s">
        <v>43</v>
      </c>
      <c r="B26" s="1"/>
      <c r="C26" s="32" t="s">
        <v>26</v>
      </c>
      <c r="D26" s="33"/>
      <c r="E26" s="2"/>
      <c r="F26" s="2"/>
      <c r="G26" s="2"/>
      <c r="H26" s="2"/>
      <c r="I26" s="2"/>
      <c r="J26" s="2"/>
      <c r="K26" s="2"/>
    </row>
    <row r="27" spans="1:11" x14ac:dyDescent="0.4">
      <c r="A27" s="2"/>
      <c r="B27" s="2"/>
      <c r="C27" s="28"/>
      <c r="D27" s="29"/>
      <c r="E27" s="4" t="s">
        <v>19</v>
      </c>
      <c r="F27" s="4">
        <v>6</v>
      </c>
      <c r="G27" s="2" t="s">
        <v>5</v>
      </c>
      <c r="H27" s="2"/>
      <c r="I27" s="2"/>
      <c r="J27" s="4"/>
      <c r="K27" s="2"/>
    </row>
    <row r="28" spans="1:11" x14ac:dyDescent="0.4">
      <c r="A28" s="2"/>
      <c r="B28" s="2"/>
      <c r="C28" s="7"/>
      <c r="D28" s="8"/>
      <c r="E28" s="4"/>
      <c r="F28" s="4"/>
      <c r="G28" s="32" t="s">
        <v>18</v>
      </c>
      <c r="H28" s="34"/>
      <c r="I28" s="33"/>
      <c r="J28" s="4"/>
      <c r="K28" s="2"/>
    </row>
    <row r="29" spans="1:11" x14ac:dyDescent="0.4">
      <c r="A29" s="2"/>
      <c r="B29" s="2"/>
      <c r="C29" s="4" t="s">
        <v>20</v>
      </c>
      <c r="D29" s="30">
        <v>300000</v>
      </c>
      <c r="E29" s="31"/>
      <c r="F29" s="6" t="s">
        <v>21</v>
      </c>
      <c r="G29" s="19">
        <f>C27*F27+D29</f>
        <v>300000</v>
      </c>
      <c r="H29" s="20"/>
      <c r="I29" s="21"/>
      <c r="J29" s="2" t="s">
        <v>30</v>
      </c>
      <c r="K29" s="2"/>
    </row>
    <row r="30" spans="1:11" ht="11.25" customHeight="1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4">
      <c r="A31" s="2" t="s">
        <v>44</v>
      </c>
      <c r="B31" s="2"/>
      <c r="C31" s="28"/>
      <c r="D31" s="29"/>
      <c r="E31" s="6" t="s">
        <v>73</v>
      </c>
      <c r="F31" s="2"/>
      <c r="G31" s="2"/>
      <c r="H31" s="2"/>
      <c r="I31" s="2"/>
      <c r="J31" s="2"/>
      <c r="K31" s="2"/>
    </row>
    <row r="32" spans="1:11" ht="11.25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4">
      <c r="A33" s="2" t="s">
        <v>31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4">
      <c r="A34" s="3" t="s">
        <v>32</v>
      </c>
      <c r="B34" s="2"/>
      <c r="C34" s="2"/>
      <c r="D34" s="32" t="s">
        <v>34</v>
      </c>
      <c r="E34" s="33"/>
      <c r="F34" s="2"/>
      <c r="G34" s="2"/>
      <c r="H34" s="2"/>
      <c r="I34" s="2"/>
      <c r="J34" s="2"/>
      <c r="K34" s="2"/>
    </row>
    <row r="35" spans="1:11" x14ac:dyDescent="0.4">
      <c r="A35" s="9">
        <f>C24</f>
        <v>0</v>
      </c>
      <c r="B35" s="6" t="s">
        <v>29</v>
      </c>
      <c r="C35" s="4" t="s">
        <v>33</v>
      </c>
      <c r="D35" s="19">
        <f>G29</f>
        <v>300000</v>
      </c>
      <c r="E35" s="21"/>
      <c r="F35" s="6" t="s">
        <v>30</v>
      </c>
      <c r="G35" s="2"/>
      <c r="H35" s="2"/>
      <c r="I35" s="2"/>
      <c r="J35" s="2"/>
      <c r="K35" s="2"/>
    </row>
    <row r="36" spans="1:11" ht="11.25" customHeight="1" thickBot="1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9.5" thickBot="1" x14ac:dyDescent="0.45">
      <c r="A37" s="2"/>
      <c r="B37" s="2"/>
      <c r="C37" s="2"/>
      <c r="D37" s="32" t="s">
        <v>27</v>
      </c>
      <c r="E37" s="33"/>
      <c r="F37" s="2"/>
      <c r="G37" s="2"/>
      <c r="H37" s="22" t="s">
        <v>36</v>
      </c>
      <c r="I37" s="23"/>
      <c r="J37" s="24"/>
      <c r="K37" s="2"/>
    </row>
    <row r="38" spans="1:11" ht="19.5" thickBot="1" x14ac:dyDescent="0.45">
      <c r="A38" s="2"/>
      <c r="B38" s="2"/>
      <c r="C38" s="4" t="s">
        <v>35</v>
      </c>
      <c r="D38" s="19">
        <f>C31</f>
        <v>0</v>
      </c>
      <c r="E38" s="21"/>
      <c r="F38" s="6" t="s">
        <v>73</v>
      </c>
      <c r="G38" s="4" t="s">
        <v>11</v>
      </c>
      <c r="H38" s="35">
        <f>A35-D35-D38</f>
        <v>-300000</v>
      </c>
      <c r="I38" s="45"/>
      <c r="J38" s="46"/>
      <c r="K38" s="2" t="s">
        <v>7</v>
      </c>
    </row>
    <row r="39" spans="1:11" ht="11.25" customHeight="1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9.5" thickBot="1" x14ac:dyDescent="0.45">
      <c r="A40" s="2" t="s">
        <v>37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0.25" thickTop="1" thickBot="1" x14ac:dyDescent="0.45">
      <c r="A41" s="10" t="s">
        <v>38</v>
      </c>
      <c r="B41" s="2"/>
      <c r="C41" s="2"/>
      <c r="D41" s="22" t="s">
        <v>36</v>
      </c>
      <c r="E41" s="47"/>
      <c r="F41" s="2"/>
      <c r="G41" s="2"/>
      <c r="H41" s="37" t="s">
        <v>40</v>
      </c>
      <c r="I41" s="38"/>
      <c r="J41" s="39"/>
      <c r="K41" s="2"/>
    </row>
    <row r="42" spans="1:11" ht="20.25" thickTop="1" thickBot="1" x14ac:dyDescent="0.45">
      <c r="A42" s="11">
        <f>MIN(G21,C31)</f>
        <v>0</v>
      </c>
      <c r="B42" s="2" t="s">
        <v>7</v>
      </c>
      <c r="C42" s="4" t="s">
        <v>39</v>
      </c>
      <c r="D42" s="35">
        <f>-H38</f>
        <v>300000</v>
      </c>
      <c r="E42" s="36"/>
      <c r="F42" s="2" t="s">
        <v>7</v>
      </c>
      <c r="G42" s="2"/>
      <c r="H42" s="40">
        <f>MIN(A42,D42)</f>
        <v>0</v>
      </c>
      <c r="I42" s="41"/>
      <c r="J42" s="42"/>
      <c r="K42" s="2" t="s">
        <v>7</v>
      </c>
    </row>
    <row r="43" spans="1:11" x14ac:dyDescent="0.4">
      <c r="A43" s="12" t="s">
        <v>45</v>
      </c>
    </row>
    <row r="44" spans="1:11" x14ac:dyDescent="0.4">
      <c r="A44" s="12" t="s">
        <v>41</v>
      </c>
    </row>
  </sheetData>
  <sheetProtection formatCells="0" selectLockedCells="1"/>
  <mergeCells count="29">
    <mergeCell ref="D42:E42"/>
    <mergeCell ref="H41:J41"/>
    <mergeCell ref="H42:J42"/>
    <mergeCell ref="A24:B24"/>
    <mergeCell ref="G28:I28"/>
    <mergeCell ref="H37:J37"/>
    <mergeCell ref="H38:J38"/>
    <mergeCell ref="D41:E41"/>
    <mergeCell ref="D38:E38"/>
    <mergeCell ref="C31:D31"/>
    <mergeCell ref="D34:E34"/>
    <mergeCell ref="D35:E35"/>
    <mergeCell ref="D37:E37"/>
    <mergeCell ref="G6:I6"/>
    <mergeCell ref="G7:I7"/>
    <mergeCell ref="G14:I14"/>
    <mergeCell ref="G15:I15"/>
    <mergeCell ref="G17:I17"/>
    <mergeCell ref="G10:I10"/>
    <mergeCell ref="G11:I11"/>
    <mergeCell ref="G18:I18"/>
    <mergeCell ref="G20:I20"/>
    <mergeCell ref="G21:I21"/>
    <mergeCell ref="G29:I29"/>
    <mergeCell ref="C27:D27"/>
    <mergeCell ref="D29:E29"/>
    <mergeCell ref="C24:D24"/>
    <mergeCell ref="C26:D26"/>
    <mergeCell ref="B21:F21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30" sqref="E30"/>
    </sheetView>
  </sheetViews>
  <sheetFormatPr defaultRowHeight="18.75" x14ac:dyDescent="0.4"/>
  <sheetData>
    <row r="1" spans="1:8" ht="26.25" customHeight="1" x14ac:dyDescent="0.4">
      <c r="A1" s="13" t="s">
        <v>46</v>
      </c>
    </row>
    <row r="2" spans="1:8" ht="18.75" customHeight="1" x14ac:dyDescent="0.4">
      <c r="A2" s="13"/>
    </row>
    <row r="3" spans="1:8" ht="18.75" customHeight="1" x14ac:dyDescent="0.4">
      <c r="A3" s="14" t="s">
        <v>48</v>
      </c>
    </row>
    <row r="4" spans="1:8" ht="18.75" customHeight="1" x14ac:dyDescent="0.4">
      <c r="A4" s="50" t="s">
        <v>1</v>
      </c>
      <c r="B4" s="50"/>
      <c r="C4" s="50"/>
      <c r="D4" s="50"/>
      <c r="E4" s="50" t="s">
        <v>2</v>
      </c>
      <c r="F4" s="50"/>
      <c r="G4" s="50"/>
      <c r="H4" s="50"/>
    </row>
    <row r="5" spans="1:8" ht="18.75" customHeight="1" x14ac:dyDescent="0.4">
      <c r="A5" s="48" t="s">
        <v>49</v>
      </c>
      <c r="B5" s="48"/>
      <c r="C5" s="48"/>
      <c r="D5" s="48"/>
      <c r="E5" s="48" t="s">
        <v>50</v>
      </c>
      <c r="F5" s="48"/>
      <c r="G5" s="48"/>
      <c r="H5" s="48"/>
    </row>
    <row r="6" spans="1:8" ht="18.75" customHeight="1" x14ac:dyDescent="0.4">
      <c r="A6" s="13"/>
    </row>
    <row r="7" spans="1:8" x14ac:dyDescent="0.4">
      <c r="A7" s="14" t="s">
        <v>47</v>
      </c>
      <c r="B7" s="2"/>
      <c r="C7" s="2"/>
      <c r="D7" s="2"/>
      <c r="E7" s="2"/>
      <c r="F7" s="2"/>
      <c r="G7" s="2"/>
      <c r="H7" s="2"/>
    </row>
    <row r="8" spans="1:8" x14ac:dyDescent="0.4">
      <c r="A8" s="50" t="s">
        <v>1</v>
      </c>
      <c r="B8" s="50"/>
      <c r="C8" s="50"/>
      <c r="D8" s="50"/>
      <c r="E8" s="50" t="s">
        <v>2</v>
      </c>
      <c r="F8" s="50"/>
      <c r="G8" s="50"/>
      <c r="H8" s="50"/>
    </row>
    <row r="9" spans="1:8" x14ac:dyDescent="0.4">
      <c r="A9" s="48" t="s">
        <v>51</v>
      </c>
      <c r="B9" s="48"/>
      <c r="C9" s="48"/>
      <c r="D9" s="48"/>
      <c r="E9" s="48" t="s">
        <v>54</v>
      </c>
      <c r="F9" s="48"/>
      <c r="G9" s="48"/>
      <c r="H9" s="48"/>
    </row>
    <row r="10" spans="1:8" x14ac:dyDescent="0.4">
      <c r="A10" s="48" t="s">
        <v>52</v>
      </c>
      <c r="B10" s="48"/>
      <c r="C10" s="48"/>
      <c r="D10" s="48"/>
      <c r="E10" s="48" t="s">
        <v>55</v>
      </c>
      <c r="F10" s="48"/>
      <c r="G10" s="48"/>
      <c r="H10" s="48"/>
    </row>
    <row r="11" spans="1:8" x14ac:dyDescent="0.4">
      <c r="A11" s="48" t="s">
        <v>53</v>
      </c>
      <c r="B11" s="48"/>
      <c r="C11" s="48"/>
      <c r="D11" s="48"/>
      <c r="E11" s="48" t="s">
        <v>61</v>
      </c>
      <c r="F11" s="48"/>
      <c r="G11" s="48"/>
      <c r="H11" s="48"/>
    </row>
    <row r="12" spans="1:8" x14ac:dyDescent="0.4">
      <c r="A12" s="48"/>
      <c r="B12" s="48"/>
      <c r="C12" s="48"/>
      <c r="D12" s="48"/>
      <c r="E12" s="48" t="s">
        <v>56</v>
      </c>
      <c r="F12" s="48"/>
      <c r="G12" s="48"/>
      <c r="H12" s="48"/>
    </row>
    <row r="13" spans="1:8" x14ac:dyDescent="0.4">
      <c r="A13" s="48"/>
      <c r="B13" s="48"/>
      <c r="C13" s="48"/>
      <c r="D13" s="48"/>
      <c r="E13" s="48" t="s">
        <v>57</v>
      </c>
      <c r="F13" s="48"/>
      <c r="G13" s="48"/>
      <c r="H13" s="48"/>
    </row>
    <row r="14" spans="1:8" x14ac:dyDescent="0.4">
      <c r="A14" s="48"/>
      <c r="B14" s="48"/>
      <c r="C14" s="48"/>
      <c r="D14" s="48"/>
      <c r="E14" s="48" t="s">
        <v>58</v>
      </c>
      <c r="F14" s="48"/>
      <c r="G14" s="48"/>
      <c r="H14" s="48"/>
    </row>
    <row r="15" spans="1:8" x14ac:dyDescent="0.4">
      <c r="A15" s="48"/>
      <c r="B15" s="48"/>
      <c r="C15" s="48"/>
      <c r="D15" s="48"/>
      <c r="E15" s="48" t="s">
        <v>59</v>
      </c>
      <c r="F15" s="48"/>
      <c r="G15" s="48"/>
      <c r="H15" s="48"/>
    </row>
    <row r="16" spans="1:8" x14ac:dyDescent="0.4">
      <c r="A16" s="48"/>
      <c r="B16" s="48"/>
      <c r="C16" s="48"/>
      <c r="D16" s="48"/>
      <c r="E16" s="48" t="s">
        <v>60</v>
      </c>
      <c r="F16" s="48"/>
      <c r="G16" s="48"/>
      <c r="H16" s="48"/>
    </row>
    <row r="17" spans="1:8" x14ac:dyDescent="0.4">
      <c r="A17" s="49"/>
      <c r="B17" s="49"/>
      <c r="C17" s="49"/>
      <c r="D17" s="49"/>
      <c r="E17" s="49"/>
      <c r="F17" s="49"/>
      <c r="G17" s="49"/>
      <c r="H17" s="49"/>
    </row>
    <row r="18" spans="1:8" x14ac:dyDescent="0.4">
      <c r="A18" s="14" t="s">
        <v>62</v>
      </c>
      <c r="B18" s="2"/>
      <c r="C18" s="2"/>
      <c r="D18" s="2"/>
      <c r="E18" s="2"/>
      <c r="F18" s="2"/>
      <c r="G18" s="2"/>
      <c r="H18" s="2"/>
    </row>
    <row r="19" spans="1:8" x14ac:dyDescent="0.4">
      <c r="A19" s="50" t="s">
        <v>1</v>
      </c>
      <c r="B19" s="50"/>
      <c r="C19" s="50"/>
      <c r="D19" s="50"/>
      <c r="E19" s="50" t="s">
        <v>2</v>
      </c>
      <c r="F19" s="50"/>
      <c r="G19" s="50"/>
      <c r="H19" s="50"/>
    </row>
    <row r="20" spans="1:8" x14ac:dyDescent="0.4">
      <c r="A20" s="48" t="s">
        <v>63</v>
      </c>
      <c r="B20" s="48"/>
      <c r="C20" s="48"/>
      <c r="D20" s="48"/>
      <c r="E20" s="48" t="s">
        <v>68</v>
      </c>
      <c r="F20" s="48"/>
      <c r="G20" s="48"/>
      <c r="H20" s="48"/>
    </row>
    <row r="21" spans="1:8" x14ac:dyDescent="0.4">
      <c r="A21" s="48" t="s">
        <v>64</v>
      </c>
      <c r="B21" s="48"/>
      <c r="C21" s="48"/>
      <c r="D21" s="48"/>
      <c r="E21" s="48"/>
      <c r="F21" s="48"/>
      <c r="G21" s="48"/>
      <c r="H21" s="48"/>
    </row>
    <row r="22" spans="1:8" x14ac:dyDescent="0.4">
      <c r="A22" s="48" t="s">
        <v>65</v>
      </c>
      <c r="B22" s="48"/>
      <c r="C22" s="48"/>
      <c r="D22" s="48"/>
      <c r="E22" s="48"/>
      <c r="F22" s="48"/>
      <c r="G22" s="48"/>
      <c r="H22" s="48"/>
    </row>
    <row r="23" spans="1:8" x14ac:dyDescent="0.4">
      <c r="A23" s="48" t="s">
        <v>66</v>
      </c>
      <c r="B23" s="48"/>
      <c r="C23" s="48"/>
      <c r="D23" s="48"/>
      <c r="E23" s="48"/>
      <c r="F23" s="48"/>
      <c r="G23" s="48"/>
      <c r="H23" s="48"/>
    </row>
    <row r="24" spans="1:8" x14ac:dyDescent="0.4">
      <c r="A24" s="48" t="s">
        <v>67</v>
      </c>
      <c r="B24" s="48"/>
      <c r="C24" s="48"/>
      <c r="D24" s="48"/>
      <c r="E24" s="48"/>
      <c r="F24" s="48"/>
      <c r="G24" s="48"/>
      <c r="H24" s="48"/>
    </row>
    <row r="25" spans="1:8" x14ac:dyDescent="0.4">
      <c r="A25" s="49"/>
      <c r="B25" s="49"/>
      <c r="C25" s="49"/>
      <c r="D25" s="49"/>
      <c r="E25" s="49"/>
      <c r="F25" s="49"/>
      <c r="G25" s="49"/>
      <c r="H25" s="49"/>
    </row>
  </sheetData>
  <mergeCells count="38">
    <mergeCell ref="E25:H25"/>
    <mergeCell ref="A13:D13"/>
    <mergeCell ref="A14:D14"/>
    <mergeCell ref="A15:D15"/>
    <mergeCell ref="A16:D16"/>
    <mergeCell ref="A17:D17"/>
    <mergeCell ref="A25:D25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A4:D4"/>
    <mergeCell ref="E4:H4"/>
    <mergeCell ref="A5:D5"/>
    <mergeCell ref="E5:H5"/>
    <mergeCell ref="A8:D8"/>
    <mergeCell ref="E8:H8"/>
    <mergeCell ref="E23:H23"/>
    <mergeCell ref="A24:D24"/>
    <mergeCell ref="E24:H24"/>
    <mergeCell ref="A12:D12"/>
    <mergeCell ref="E9:H9"/>
    <mergeCell ref="E10:H10"/>
    <mergeCell ref="E12:H12"/>
    <mergeCell ref="A9:D9"/>
    <mergeCell ref="A10:D10"/>
    <mergeCell ref="A11:D11"/>
    <mergeCell ref="E11:H11"/>
    <mergeCell ref="E13:H13"/>
    <mergeCell ref="E14:H14"/>
    <mergeCell ref="E15:H15"/>
    <mergeCell ref="E16:H16"/>
    <mergeCell ref="E17:H1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報酬計算様式</vt:lpstr>
      <vt:lpstr>対象者分類</vt:lpstr>
    </vt:vector>
  </TitlesOfParts>
  <Company>亀岡市役所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亀岡市役所</dc:creator>
  <cp:lastModifiedBy>亀岡市役所</cp:lastModifiedBy>
  <cp:lastPrinted>2022-06-13T03:35:44Z</cp:lastPrinted>
  <dcterms:created xsi:type="dcterms:W3CDTF">2022-03-10T08:10:27Z</dcterms:created>
  <dcterms:modified xsi:type="dcterms:W3CDTF">2022-06-13T03:35:51Z</dcterms:modified>
</cp:coreProperties>
</file>